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mc:AlternateContent xmlns:mc="http://schemas.openxmlformats.org/markup-compatibility/2006">
    <mc:Choice Requires="x15">
      <x15ac:absPath xmlns:x15ac="http://schemas.microsoft.com/office/spreadsheetml/2010/11/ac" url="/Users/migu/Downloads/"/>
    </mc:Choice>
  </mc:AlternateContent>
  <xr:revisionPtr revIDLastSave="0" documentId="13_ncr:1_{A49379F1-A827-7C44-80D3-CCDC93AB759A}" xr6:coauthVersionLast="36" xr6:coauthVersionMax="36" xr10:uidLastSave="{00000000-0000-0000-0000-000000000000}"/>
  <bookViews>
    <workbookView xWindow="0" yWindow="460" windowWidth="28800" windowHeight="17540" xr2:uid="{00000000-000D-0000-FFFF-FFFF00000000}"/>
  </bookViews>
  <sheets>
    <sheet name="D2.2." sheetId="11" r:id="rId1"/>
    <sheet name="List of projects by network" sheetId="1" r:id="rId2"/>
    <sheet name="List of Projects by country" sheetId="3" r:id="rId3"/>
    <sheet name="No. projects by network" sheetId="7" r:id="rId4"/>
    <sheet name="No. projects by country" sheetId="8" r:id="rId5"/>
    <sheet name="No. projects by EU prog" sheetId="10" r:id="rId6"/>
  </sheets>
  <definedNames>
    <definedName name="_xlnm._FilterDatabase" localSheetId="1" hidden="1">'List of projects by network'!$B$3:$L$131</definedName>
    <definedName name="_xlcn.WorksheetConnection_ListofEUinnovationactorsandprojects1.xlsxTable11" hidden="1">Table1[]</definedName>
    <definedName name="_xlcn.WorksheetConnection_ListofEUinnovationactorsandprojects1.xlsxTable131" hidden="1">Table13[]</definedName>
  </definedNames>
  <calcPr calcId="181029"/>
  <pivotCaches>
    <pivotCache cacheId="8" r:id="rId7"/>
    <pivotCache cacheId="9" r:id="rId8"/>
    <pivotCache cacheId="10" r:id="rId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List of EU innovation actors and projects (1).xlsx!Table1"/>
          <x15:modelTable id="Table13" name="Table13" connection="WorksheetConnection_List of EU innovation actors and projects (1).xlsx!Table13"/>
        </x15:modelTables>
      </x15:dataModel>
    </ext>
  </extLst>
</workbook>
</file>

<file path=xl/calcChain.xml><?xml version="1.0" encoding="utf-8"?>
<calcChain xmlns="http://schemas.openxmlformats.org/spreadsheetml/2006/main">
  <c r="H96" i="3" l="1"/>
  <c r="H97" i="3"/>
  <c r="H99" i="3"/>
  <c r="F90" i="1" l="1"/>
  <c r="F93" i="1"/>
  <c r="F9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List of EU innovation actors and projects (1).xlsx!Table1" type="102" refreshedVersion="6" minRefreshableVersion="5">
    <extLst>
      <ext xmlns:x15="http://schemas.microsoft.com/office/spreadsheetml/2010/11/main" uri="{DE250136-89BD-433C-8126-D09CA5730AF9}">
        <x15:connection id="Table1" autoDelete="1">
          <x15:rangePr sourceName="_xlcn.WorksheetConnection_ListofEUinnovationactorsandprojects1.xlsxTable11"/>
        </x15:connection>
      </ext>
    </extLst>
  </connection>
  <connection id="3" xr16:uid="{00000000-0015-0000-FFFF-FFFF02000000}" name="WorksheetConnection_List of EU innovation actors and projects (1).xlsx!Table13" type="102" refreshedVersion="6" minRefreshableVersion="5">
    <extLst>
      <ext xmlns:x15="http://schemas.microsoft.com/office/spreadsheetml/2010/11/main" uri="{DE250136-89BD-433C-8126-D09CA5730AF9}">
        <x15:connection id="Table13" autoDelete="1">
          <x15:rangePr sourceName="_xlcn.WorksheetConnection_ListofEUinnovationactorsandprojects1.xlsxTable131"/>
        </x15:connection>
      </ext>
    </extLst>
  </connection>
</connections>
</file>

<file path=xl/sharedStrings.xml><?xml version="1.0" encoding="utf-8"?>
<sst xmlns="http://schemas.openxmlformats.org/spreadsheetml/2006/main" count="4014" uniqueCount="439">
  <si>
    <t>Relevant Thematic Network nr.</t>
  </si>
  <si>
    <t>Type of project</t>
  </si>
  <si>
    <t>EU programme</t>
  </si>
  <si>
    <t>Name of the project</t>
  </si>
  <si>
    <t>Link of the project</t>
  </si>
  <si>
    <t>Description</t>
  </si>
  <si>
    <t>Use of demofarms?</t>
  </si>
  <si>
    <t>Countries that are involved</t>
  </si>
  <si>
    <t>Leadpartner</t>
  </si>
  <si>
    <t>Networkleader/hubcoach to inform</t>
  </si>
  <si>
    <t>Reaction of NL/HC</t>
  </si>
  <si>
    <t>Tuscany Region FEASR OP 2014-2020</t>
  </si>
  <si>
    <t>ULTRAREP:  ULTRAsound Animal REPeller</t>
  </si>
  <si>
    <t>Aim of the project is testing innovative ultrasonic defense systems for the removal of wild ungualates. These ugualates are one of the main cause of damage to crops. For introducing the ultrasonic system in the areas affected by the problem, it is necessary to carry out a demonstration project characterized by high potential for replicability. For this purpose it is necessary to experiment with different models, analyze them, monitor the data and finally find the best methods for that goalanalyze them, monitor the data and finally find the best methods for that target.</t>
  </si>
  <si>
    <t>YES, the project is using a cluster of farms where the solution is tested and demonstrated to peers</t>
  </si>
  <si>
    <t>Italy</t>
  </si>
  <si>
    <t>BARONE RICASOLI SPA AGRICOLA
Farm
 m.biagi@ricasoli.it</t>
  </si>
  <si>
    <t>Tuscany Region FEASR OP 2014-2021</t>
  </si>
  <si>
    <t>CEREALI RESILIENTI 2.0: Agrobiodiversity in cereal production to CC adaptation</t>
  </si>
  <si>
    <t>The aim of the project is to spread the SOLIBAM TENERO FLORIDDIA population to facilitate the adaptation to climate change of organic cereal and a low input in Tuscany. To analyze climate change it is, first of all, necessary to increase cultivated diversity. In this way is possible to develop the integrated seed production system of SOLIBAM TENERO FLORIDDIA. So, farmers have the opportunity to maintain and develop crops that guarantee greater yields. This allows to improve the quality of food and to reduce nitrogen, which favors the increase of secondary metabolites (nutraceutical substances). In the end, soil fertility is increased by eco-sustainable cultivation practices that reduce energy inputs that increase CO2.</t>
  </si>
  <si>
    <t>RETE SEMI RURALI
Secon level association
Riccardo.bocci@semirurali.net</t>
  </si>
  <si>
    <t>Tuscany Region FEASR OP 2014-2022</t>
  </si>
  <si>
    <t>GOCARD: The thistle: a low impact crop for marginal areas</t>
  </si>
  <si>
    <t>Aim of the project is to verify the productivity and profitability of the thistle crop, considering economic and environmental sustainability. For this purpose, experiments and continuous monitorings are carried out. This is needed to identify the optimal technical route of the thistle cultivation. The project aims to promote the development of an innovative supply chain based on the criteria of the bioeconomy, to support and supplement the income of farmers.</t>
  </si>
  <si>
    <t>IMPRESA VERDE TOSCANA S.R.L.
Consultancy services
matteo.borselli@coldiretti.it</t>
  </si>
  <si>
    <t>Rural development 2014-2020 for Operational Groups (in the sense of Art 56 of Reg.1305/2013)</t>
  </si>
  <si>
    <t>Maximum grass production of top quality with minimal environmental impact. Low-emission precision fertilization consisting of organic and inorganic plant nutrition. In doing so, the entire plot is used for uniform crop from side to side. In addition to slurry use of residual flows such as nitrogen from air scrubbers and mineral concentrates. The use of the most modern types of grass creates the maximum amount of roughage with the correct mineral composition that is needed for a cycle without leaching and emission losses. And that at the lowest possible cost.</t>
  </si>
  <si>
    <t>Netherlands</t>
  </si>
  <si>
    <t>Wilco Pasman / Stichting Stimuland Overijssel
wpasman@stimuland.nl</t>
  </si>
  <si>
    <t>Controllef Traffic Farming</t>
  </si>
  <si>
    <t>https://ec.europa.eu/eip/agriculture/en/find-connect/projects/controlled-traffic-farming</t>
  </si>
  <si>
    <t>Benefits of CTF have been proven in research and practice in recent years: controlled traffic lanes prevent soil structure damage and soil compaction in the seedbed between the tracks. This results in optimal growing conditions for soillife and roots and better water storage capacity of soils. CTF also benefits mechanical weed control as fields are earlier accessible and there are no tracks in the seedbed. While these benefits are favourable for organic farming practices, lock-ins make the implementation on farm level not so easy and especially the feasibility for medium sized farms is questioned. This project will support farmers to implement CTF on their specific farm.</t>
  </si>
  <si>
    <t>Belgium</t>
  </si>
  <si>
    <t>RDP operational groups</t>
  </si>
  <si>
    <t>Implementation and adaptation to the climatic and soil conditions of Poland of an innovative fruit production technology with a closed irrigation and biofortification system with iodine and selenium on the example of cranberry</t>
  </si>
  <si>
    <t>The operation aims to develop an innovative technology of large-fruited cranberry cultivation on a commodity scale using very poor soils, V and VI class. The combination of innovative construction and agrotechnical solutions will optimize costs and allow the use of very poor land. The measure aims to adapt the crop to Polish conditions, and above all water shortages and large changes in the level of groundwater.</t>
  </si>
  <si>
    <t>Poland</t>
  </si>
  <si>
    <t>Original Food</t>
  </si>
  <si>
    <t>RDP OGs</t>
  </si>
  <si>
    <t>Interreg - Two Seas</t>
  </si>
  <si>
    <t>Belgium, Netherlands, UK, France</t>
  </si>
  <si>
    <t>An innovative approach to enhance resource efficiency and safeguarding by using biostimulants and innovative sensors in horticulture</t>
  </si>
  <si>
    <t>The 2 Seas area is known for its intensive horticulture which demands significant amounts of water and nutrients. Several EU directives aim to protect water quality by preventing N and P leaching, aim to enhance soil quality or anticipate on water shortage. Besides these legislative environmental pressures, also economic reasons force growers to reduce water and nutrient consumption. Biostimulants (BS) enhance nutrient and water use efficiency of plants. Today, every Member State has its own regulation on commercializing BS. By 2020, the EU will implement a common European legal framework for the commercialization of BS, but it remains unclear how they will implement the registration procedure and how technical information will be determined. Further, the majority of the growers does not know how to choose the most effective BS or how to use monitoring tools (Survey PCS). Thus, we need a consistent approach in assessing the performance of BS and we need to increase the use of BS and monitoring tools.</t>
  </si>
  <si>
    <t>NO</t>
  </si>
  <si>
    <t>Proefcentrum voor Sierteelt</t>
  </si>
  <si>
    <t>Interreg - Flanders-Netherlands</t>
  </si>
  <si>
    <t>Leve(n)de Bodem</t>
  </si>
  <si>
    <t>www.levendebodem.eu</t>
  </si>
  <si>
    <t>Agriculture in Flanders and the southern Netherlands is an important economic pillar with great added value. However, agricultural practice in the border region is experiencing a decline in soil quality, with adverse consequences for crop yields. Partly as a result of stricter fertilization standards and the use of increasingly heavier machines, the soil loses its buffering effect. This results in even more emissions of environmentally critical substances, while the production of agricultural crops is endangered. To break through this negative spiral, a transition in thinking and acting from agricultural entrepreneurs is necessary. The Leve (n) de Bodem project wants to achieve greater soil awareness among agricultural entrepreneurs. The project also wants to lead to the effective implementation of soil measures in agricultural management. The sector is made aware and advised through a mass, group and individual approach and through cooperation with suppliers, knowledge institutions and education. In this way, this project leads to a better safeguarding of the production capacity of the soil, with positive effects on water quality, water retention and CO2 balance. Thanks to the project, innovations that lead to an improvement in soil quality are being accelerated and effectively applied.</t>
  </si>
  <si>
    <t>yes</t>
  </si>
  <si>
    <t>Belgium, Netherlands</t>
  </si>
  <si>
    <t>Inagro</t>
  </si>
  <si>
    <t>Franky Coopman</t>
  </si>
  <si>
    <t>Interreg - Baltic Sea Region</t>
  </si>
  <si>
    <t>Baltic Slurry Acidification</t>
  </si>
  <si>
    <t>http://balticslurry.eu/</t>
  </si>
  <si>
    <t>Reducing nitrogen loss from livestock production by promoting the use of slurry acidification techniques in the Baltic Sea Region.</t>
  </si>
  <si>
    <t xml:space="preserve">Sweden, Finland, Estonia, Latvia, Lithuania, Russion Federation, Poland, Germany, Denmark </t>
  </si>
  <si>
    <t>RISE – Research Institutes of Sweden</t>
  </si>
  <si>
    <t>Manure Standards</t>
  </si>
  <si>
    <t>https://www.luke.fi/manurestandards/en/frontpage/</t>
  </si>
  <si>
    <t>Advanced manure standards for sustainable nutrient management and reduced emissions</t>
  </si>
  <si>
    <t>Natural Resources Institute Finland (Luke)</t>
  </si>
  <si>
    <t>Interreg-Atlantic area</t>
  </si>
  <si>
    <t>Dairy 4 Future</t>
  </si>
  <si>
    <t>https://dairy4future.eu</t>
  </si>
  <si>
    <t>From Scotland to the Azores, the Dairy-4-Future project aims to increase the competitiveness, sustainability and resilience of dairy farms through the development of innovative and efficient dairy systems and increased cooperation between research and development stakeholder groups.</t>
  </si>
  <si>
    <t>Yes</t>
  </si>
  <si>
    <t>UK, Ireland, France, Spain Portugal</t>
  </si>
  <si>
    <t>Institut de l'Elevage  (Brittany-Fr)</t>
  </si>
  <si>
    <t>Interreg AT-HU</t>
  </si>
  <si>
    <t>no</t>
  </si>
  <si>
    <t>Austria, Hungary</t>
  </si>
  <si>
    <t>AgriNatur AT-HU</t>
  </si>
  <si>
    <t>https://www.interreg-athu.eu/hu/agrinaturathu/</t>
  </si>
  <si>
    <t>The nature region Vienna-Győr is characterised by the water bodies of Danube, Lake Neusiedl and their surrounding floodplain forests, protected as Natura 2000 areas and National Parks. They are bordered by agricultural areas, settlements, agglomerations and linked traffic areas. Natural (waters, woods, reeds) and cultivated areas form a patchwork habitat. It is recognized that mowing and extensive grazing are measures to maintain habitats and species protected by Habitats (Fauna and Flora)- or Birds Directive. In the course of the project the ecological relevance of further anthropogenic use for species protection should be set. E.g. some orchids colonize pioneer sites on dams, resulting from flood protection or railway constructions. Solid data about ground beetles show the species conservation value of organic cultivation. The importance of their interconnectedness with FFH-Habitats lies in the project focus. Through combination of common conservation measures with crop farming actions innovative landscaping activities will be developed to improve the protection of Habitats- or Birds Directive species. Using the example of the Viennese Danube Floodplains the results shall serve to increase natural areas in conformity with the national park whilst improving biodiversity and resilience. The optimization of both is also the focal point of the Hungarian example. Public gardens, being implemented in Mosonmagyaróvár and Vienna, will reveal the complex information in an attractive way. Essential is the joining of internationally recognised research by SZE in cutting-edge crop production on alluvial soils with the specific BFA-expertise in the field of species protection by organic farming and the experience of the ground area manager MA 49. The outcome of the project will be transferable to other European lowland protection areas.</t>
  </si>
  <si>
    <t>Municipal Department 49 - Forestry Office and Urban Agriculture ( MA 49)</t>
  </si>
  <si>
    <t>SMART-UP</t>
  </si>
  <si>
    <t>https://www.interreg-athu.eu/hu/smartup/</t>
  </si>
  <si>
    <t>Although innovation potential is high and economic performance exceeds the EU average in the program region, innovation performance results lag behind the EU average values. The overall objective of the project is to strengthen young enterprises (&lt;5 years) with mentoring and coaching services and to help them to increase innovation performance on long term, to establish a cross-border business (start-up) community in order to support long-term innovation and business cooperation across the border. As a result, active business cooperation is established among the young and start-up enterprises, R&amp;D action plans tailored to specific SME needs will intensify the use of research infrastructure and know-how. Utilising project services, young SMEs can improve market and financial results and identified R&amp;D possibilities ensure a strong base for long-term successful existence and operation. Start-ups receive targeted mentoring services, innovation management knowledge of young entrepreneurs increase, and as a main result, survival chances of young enterprises increase considerably. The final beneficiaries of the project are young enterprises on both side of the border. In the frame of the project individual (mentoring, coaching, and consultancy) and joint group (workshop, company visits with Austrian and Hungarian participants) events will be organised. Innovation performance of young SMEs will be assessed by the same method in both regions, therefore results can be compared and evaluated (such survey does not exist). The establishment and operation of the cross-border business community for young SMEs is a unique element that can become a best practice even on European level. All methods used during idea-selection, joint validation by Austrian and Hungarian businessman, common trainings, during the formation of possibly mixed (AT and HU participants) pilot teams can be utilised by the partners also on long term.</t>
  </si>
  <si>
    <t>Chamber of Commerce and Industry for Győr-Moson-Sopron County</t>
  </si>
  <si>
    <t>Interreg</t>
  </si>
  <si>
    <t>National (BÖLN)</t>
  </si>
  <si>
    <t>Modellhaftes Demonstrationsnetzwerk zur Ausweitung und Verbesserung des Anbaus und der Verwertung von Leguminosen mit Schwerpunkt Erbsen und Bohnen in Deutschland</t>
  </si>
  <si>
    <t>http://www.demoneterbo.agrarpraxisforschung.de</t>
  </si>
  <si>
    <t>Optimizing the production of peas and faba beans</t>
  </si>
  <si>
    <t>Germany</t>
  </si>
  <si>
    <t>Landesbetrieb Landwirtschaft Hessen</t>
  </si>
  <si>
    <t>Kompetenz- und Praxisforschungsnetzwerk zur Weiterentwicklung des Nährstoffmanagements im ökologischen Landbau</t>
  </si>
  <si>
    <t>http://orgprints.org/35126/</t>
  </si>
  <si>
    <t>Network to optimize nutrient management in organic farming</t>
  </si>
  <si>
    <t>Bioland Beratung GmbH</t>
  </si>
  <si>
    <t>Konzeption einer Ökologischen Hühnerzucht - mit besonderer Beachtung einer möglichen Zweinutzung</t>
  </si>
  <si>
    <t>http://orgprints.org/31181/</t>
  </si>
  <si>
    <t>In the project, the first steps towards an independent organic chicken breeding in
Germany are taken</t>
  </si>
  <si>
    <t>H2020</t>
  </si>
  <si>
    <t>Nutriman</t>
  </si>
  <si>
    <t>https://nutriman.net/project</t>
  </si>
  <si>
    <t>NUTRIMAN is a Nitrogen and Phosphorus Thematic network compiling knowledge of “ready-for-practice” recovered bio-based fertiliser technologies, products, applications and practices for the interest and benefit of agricultural practitioners. The project focuses on connecting market competitive and commercially “ready for practice” innovative results drawn from high research maturity applied scientific programmes and common industrial practices.</t>
  </si>
  <si>
    <t>Belgium, Netherlands, France, Spain, Italy, Hongary, Poland, Germany</t>
  </si>
  <si>
    <t>Terra Humana</t>
  </si>
  <si>
    <t>National (leader)</t>
  </si>
  <si>
    <t>Aan de slag met smartfarming</t>
  </si>
  <si>
    <t>https://leden.inagro.be/Wie-is-Inagro/Projecten/project/15228</t>
  </si>
  <si>
    <t>An increasing number of precision farming technologies have become available in recent years. Although it has already been demonstrated that techniques such as soil scans, crop sensing and yield measurements can be used to gain operational efficiency and environmental impact, these techniques are not, or only with difficulty, picked up by the sector. On the one hand, this is the result of a high cost price and the poor integration of the various techniques. On the other hand, a recurring problem is the lack of advice and practical business guidance that causes farmers to drown in data flow. Within this project, we want to lower the threshold and introduce farmers from the Westhoek to precision farming through soil scans, crop sensing and yield measurements. By integrating the information and guiding farmers in the interpretation, the possibilities for each company can be weighed. The focus of the project is primarily on cereals, because most practical technologies are available for this. Monitoring the cereals reveals information that is also useful for other crops within the rotation on this plot.</t>
  </si>
  <si>
    <t>Demonstrationsbetriebe Ökologischer Landbau</t>
  </si>
  <si>
    <t>https://www.oekolandbau.de/bio-im-alltag/bio-erleben/unterwegs/demonstrationsbetriebe/</t>
  </si>
  <si>
    <t>Orgai farms who demonstrate their practcie to consumers, farmers etc</t>
  </si>
  <si>
    <t>National (vlaio)</t>
  </si>
  <si>
    <t>Voorkomen en remedieren van bodemverdichting</t>
  </si>
  <si>
    <t>https://leden.inagro.be/Wie-is-Inagro/Projecten/project/15226</t>
  </si>
  <si>
    <t>The objective of this project is to draw more attention to the prevention of soil compaction and also to evaluate the effectiveness of specific remediation measures for compaction in the deeper soil layer.The objective of this project is to draw more attention to the prevention of soil compaction and also to evaluate the effectiveness of specific remediation measures for compaction in the deeper soil layer.
Expected results: (1) an inventory of good practices with regard to cultivation techniques and mechanization for prevention and remediation of soil compaction; (2) Testing and evaluating the most promising techniques / measures for the prevention and remediation of soil compaction by focusing strongly on participation of the target group (farmers / contractors / machine constructors and distributors, etc.); (3) The budget of an economic balance sheet when applying preventive and remedial measures to raise farmers' awareness; (4) A guide to good practice, the expansion and wider distribution of the Terranimo tool and the development of the "Soil compaction in the picture" tool</t>
  </si>
  <si>
    <t>ILVO</t>
  </si>
  <si>
    <t>Gomeros</t>
  </si>
  <si>
    <t>https://leden.inagro.be/Wie-is-Inagro/Projecten/project/14733</t>
  </si>
  <si>
    <t>The project aims to find solutions for bottlenecks throughout the cultivation system, with special attention to mechanization. Concrete objectives are: • Identifying good practices with regard to cultivation techniques and mechanization in Flanders, Wallonia and abroad; • Testing and evaluating possible solutions / innovations for bottlenecks experienced when applying the preconditions for erosion for vegetables and maize through the repeated completion of a participatory innovation cycle; • Estimating the economic feasibility of the optimized cultivation systems; • The preparation of a guide to good practice and a decision tool; • Disseminating the knowledge acquired in this project to the specific target group companies and the wider agricultural population. The project aims to actively and participatively involve thirty farmers through focus groups. This guarantees that the changes are lasting and that the wider group of target group companies is reached to the maximum</t>
  </si>
  <si>
    <t xml:space="preserve">National </t>
  </si>
  <si>
    <t>Beter Bodem Beheer</t>
  </si>
  <si>
    <t>www.beterbodembeheer.nl</t>
  </si>
  <si>
    <t>A public private partnership to increase knowledge on sustainable soil management</t>
  </si>
  <si>
    <t>Wageningen University and Research</t>
  </si>
  <si>
    <t>National</t>
  </si>
  <si>
    <t>PPS Ruwvoedermanagement en Bodembeheer</t>
  </si>
  <si>
    <t>www.ruwvoerenbodem.nl</t>
  </si>
  <si>
    <t>A public private partnership working on a more sustainable roughage production, taking into account sustainable soil management</t>
  </si>
  <si>
    <t>Proeftuin agroecologie en technologie</t>
  </si>
  <si>
    <t>https://www.wur.nl/nl/Onderzoek-Resultaten/Onderzoeksinstituten/plant-research/Open-teelten/Landbouw-van-de-toekomst/proeftuin-agroecologie.htm</t>
  </si>
  <si>
    <t>Eperimental demonstration farm on agroecological and technological solutions for resilients agriculture</t>
  </si>
  <si>
    <t>Nitraatmetingen Vollegrondgroente</t>
  </si>
  <si>
    <t xml:space="preserve">- </t>
  </si>
  <si>
    <t>A project working on awareness of farmers on the effects of their management on nitrate leaching</t>
  </si>
  <si>
    <t>Grondig Boeren met Mais</t>
  </si>
  <si>
    <t>www.grondigboerenmetmais.nl</t>
  </si>
  <si>
    <t>A demonstration project to test sustainable maize cropping systems with farmers</t>
  </si>
  <si>
    <t>Top Bodem</t>
  </si>
  <si>
    <t>https://www.agrio.nl/producten/topbodem/</t>
  </si>
  <si>
    <t>Farmer network in which farmers are coached to improve their soil quality, the process is published in an online magazine for farmers</t>
  </si>
  <si>
    <t>NEtherlands</t>
  </si>
  <si>
    <t>Life carbon dairy</t>
  </si>
  <si>
    <t>http://www.carbon-dairy.fr/</t>
  </si>
  <si>
    <t>Dairy production generates greenhouse gas (GHG) emissions but can regulate climate through carbon storage in soils. The main objective of the LIFE Carbon dairy project is to promote a milk production approach that is capable of reducing GHG emissions by 20% over 10 years.</t>
  </si>
  <si>
    <t>france</t>
  </si>
  <si>
    <t>Institut de l'Elevage</t>
  </si>
  <si>
    <t>Helene Chambaut</t>
  </si>
  <si>
    <t>beef carbon</t>
  </si>
  <si>
    <t>http://idele.fr/reseaux-et-partenariats/life-beef-carbon.html</t>
  </si>
  <si>
    <t>France</t>
  </si>
  <si>
    <t>H Chambaut</t>
  </si>
  <si>
    <t>RELACS</t>
  </si>
  <si>
    <t>https://relacs-project.eu/</t>
  </si>
  <si>
    <t>Replacement of Contentious Inputs in Organic Farming Systems' (RELACS) will foster the development and facilitate the adoption of cost-efficient and environmentally safe tools and technologies, to phase out the dependency on and use of inputs considered contentious in organic farming systems.</t>
  </si>
  <si>
    <t>Germany, Italy, UK, Denmark, France, Norway, Hungary, Switzerland, Belgium, Bulgaria, Spain, Estonia</t>
  </si>
  <si>
    <t>Research Institute of Organic Agriculture (FiBL)</t>
  </si>
  <si>
    <t>Lucius Tamm</t>
  </si>
  <si>
    <t>World</t>
  </si>
  <si>
    <t>4/1000 INITIATIVE (An annual growth rate of 0.4% in the soil carbon stocks, or 4‰ per year, in the first 30-40 cm of soil, would significantly reduce the CO2 concentration in the atmosphere related to human activities).</t>
  </si>
  <si>
    <t>https://www.4p1000.org/fr/ressources</t>
  </si>
  <si>
    <t>The international initiative "4 per 1000",  consists of federating all voluntary stakeholders of the public and private sectors  under the framework of the Lima-Paris Action Plan (LPAP).The aim is to demonstrate that agricultural soils can play a crutial role where food security ans climate are concerned. This initiative invite to implement some practical actions on soil carbon storage ( agroforestry, agroecology, conservation agriculture, landscape management</t>
  </si>
  <si>
    <t>national groupes and exchanges</t>
  </si>
  <si>
    <t>183 nembers of conseortium</t>
  </si>
  <si>
    <t>helene chambaut</t>
  </si>
  <si>
    <t>ECOBREED</t>
  </si>
  <si>
    <t>https://ecobreed.eu/</t>
  </si>
  <si>
    <t>ECOBREED will improve the availability of seed and varieties suitable for organic and low- input production. Activities will focus on four crop species, selected for their potential contribution to increase competitiveness of the organic sector:</t>
  </si>
  <si>
    <t>Germany, USA, UK, Spain, Slovenia, Slovakia, Serbia, Romania, Poland, Italy, Hungary, Greece, Czech Republic, Austria, China</t>
  </si>
  <si>
    <t>Agricultural Institute of Slovenia (KIS)</t>
  </si>
  <si>
    <t>Regional</t>
  </si>
  <si>
    <t>BioRegio Bayern</t>
  </si>
  <si>
    <t>https://www.stmelf.bayern.de/landwirtschaft/oekolandbau/027495/index.php</t>
  </si>
  <si>
    <t>The production of organic products from Bavaria is to be doubled by 2020. The state government has set this as a political goal. In future, the demand for organic food is to be met more strongly from domestic, regional production.</t>
  </si>
  <si>
    <t>Bayerisches Staatsministerium für Ernährung, Landwirtschaft und Forsten</t>
  </si>
  <si>
    <t>Kuvaa Nautaa project: Thermal imaging in cattle health care</t>
  </si>
  <si>
    <t>http://kuna.savonia.fi/</t>
  </si>
  <si>
    <t>Thermal imaging camera can be used to detect various common health issues of cattle for example mastitis. Thermal imaging can reveal infection in its early stages even before more visible symptoms are developed. Early detection makes early treatment possible, which means healthier cows and less money spent. However, the use of this technology is limited by the lack of practice-oriented information. The objective of Kuvaa Nautaa project is to develop a comprehensive information package on the use of thermography in cattle health care. These instructions are designed for farmers as well as for veterinarians, hoof trimmers and agricultural experts.</t>
  </si>
  <si>
    <t>Finland</t>
  </si>
  <si>
    <t>Luke</t>
  </si>
  <si>
    <t>Richard Lloyd</t>
  </si>
  <si>
    <t>Agro MEATS nature</t>
  </si>
  <si>
    <t>https://www.rlsd.be/wat/planten-dieren/tijdelijke-projecten/agro-meats-nature/7765</t>
  </si>
  <si>
    <t>The Agro MEATs Nature project aims to bring agriculture and nature closer together and to work together on the basis of a positive story and with a win-win for both parties. Farmers must be able to remain active in areas considered a nature reserve and an economic added value must also be created for extensive meat production.</t>
  </si>
  <si>
    <t>Internet of Food &amp; Farm 2020</t>
  </si>
  <si>
    <t>https://iof2020.eu</t>
  </si>
  <si>
    <t>Internet of Food and Farm</t>
  </si>
  <si>
    <t>22 EU Countries</t>
  </si>
  <si>
    <t>Wageningen</t>
  </si>
  <si>
    <t>Miguel Gimenez</t>
  </si>
  <si>
    <t>SmartAgriHubs</t>
  </si>
  <si>
    <t>http://smartagrihubs.eu</t>
  </si>
  <si>
    <t>SmartAgriHubs is a €20 M EU project under the Horizon 2020 instrument, and brings together a consortium of well over 164 partners in the European agri-food sector. The project aims to realise the digitisation of European agriculture by fostering an agricultural innovation ecosystem dedicated to excellence, sustainability and success.</t>
  </si>
  <si>
    <t>yes (FIE and IE)</t>
  </si>
  <si>
    <t>Austria, Czech Republic, Switzerland, Slovakia, Hungary, France, Spain, Portugal, Italy, Malta, Poland, Lithuania, Latvia, Estonia, Germany, Belgium, The Netherlands, Luxembourg, Sweden, Norway, Finland, Denmark, Greece, Romania, Turkey, Israel, Serbia, Croatia,
Bulgaria, Cyprus, Slovenia, United Kingdom, Ireland</t>
  </si>
  <si>
    <t>FairShare</t>
  </si>
  <si>
    <t>https://www.h2020fairshare.eu/consortium/</t>
  </si>
  <si>
    <t>The overarching aim of FAIRshare is to ensure that farm advisors and their organisations effectively use digital tools and services for supporting a more productive and sustainable agriculture.</t>
  </si>
  <si>
    <t>yes (pilots)</t>
  </si>
  <si>
    <t xml:space="preserve">Norway, Lithuania, Latvia, Estonia, Sweden, Finland, Denmark, Poland, Moldavia, France, United Kingdom, Ireland, Spain, Portugal, Germany, Belgium, The Netherlands, Czech Republic, Switzerland, Slovakia, Austria, Italy, Croatia, Serbia, Slovenia,  Bulgaria, Hungary, Kosovo, Greece, Macedonia,Montenegro, Romania
</t>
  </si>
  <si>
    <t>TEAGASC</t>
  </si>
  <si>
    <t>Effect of cultivar on plant monitoring of crop N status (NCULTIVAR)</t>
  </si>
  <si>
    <t>https://w3.ual.es/GruposInv/nitrogeno/research.shtml</t>
  </si>
  <si>
    <t xml:space="preserve">Proximal optical sensors such as canopy reflectance, chlorophyll meters and flavonol sensors can  assist in crop N management. Sufficiency values are used to assess whether a crop has a deficient or sufficient N supply. Differences between cultivars for a given species, in morphology and colour, may influence sensor sufficiency values. The NCULTIVAR project will assess how cultivar differences, of various vegetable species, affect measurement and sufficiency values of a range of proximal optical sensors.
</t>
  </si>
  <si>
    <t>Spain</t>
  </si>
  <si>
    <t>UAL</t>
  </si>
  <si>
    <t>Rodney Thompson</t>
  </si>
  <si>
    <t xml:space="preserve">Development of the VegSyst-DSS web-based decision support system for vegetable crops to manage irrigation and N
fertilization and to calculate the C and N footprints (VS-DSS)
</t>
  </si>
  <si>
    <t xml:space="preserve">The VegSyst DSS (Decision Support System) for N and irrigation recommendations for greenhouse vegetable crops will be adapted (a) to be a web-based system, and (b) to provide N and irrigation recommendations for outdoor-grown tomato, pepper, lettuce and broccoli crops. Currently, the VegSyst-DSS operates in Windows on a computer. The development of a web-based version will enable it to be used on any device connected to Internet. </t>
  </si>
  <si>
    <t>OK Net Ecofeed</t>
  </si>
  <si>
    <t>https://ok-net-ecofeed.eu/</t>
  </si>
  <si>
    <t xml:space="preserve">The overall aim of OK-Net EcoFeed is to help farmers, breeders and the organic feed processing industry in achieving the goal of 100% use of organic and regional feed for monogastrics, in particular pigs, broilers, laying hens and parents of broilers and laying hens.
</t>
  </si>
  <si>
    <t>Belgium, Denmark, UK, France, Switzerland,Italy, Austria, Sweden, Spain, Serbia</t>
  </si>
  <si>
    <t>IFOAM</t>
  </si>
  <si>
    <t>DISARM</t>
  </si>
  <si>
    <t xml:space="preserve">https://disarmproject.eu/  </t>
  </si>
  <si>
    <t>The DISARM thematic network (Disseminating Innovative Solutions for Antibiotic Resistance Management) is focused on disseminating best practices from innovative farms and research on how to reduce antibiotic resistance in livestock farming. Antibiotic resistance management is not only important to farming, it can also lead to reduced effectiveness of antibiotics in treating humans. Tackling antibiotic resistance is a major strategic challenge for European livestock farmers, an industry worth over 145billion euros. Evidence shows that rates of antibiotic use and resistance vary greatly from farm to farm and, that with the adoption of appropriate innovative on farm management practices that both the use of antibiotics and the development of resistance can be reduced. Disseminating these effective management practices is at the heart of the DISARM project, which will work with farmers, vets, advisors, industry and researchers to identify and disseminate widely the most cost effective and beneficial strategies.</t>
  </si>
  <si>
    <t>UK, Netherlands, Belgium, Denmark, Greece, Romania, Spain, France, Latvia</t>
  </si>
  <si>
    <t>ILVO Belgium</t>
  </si>
  <si>
    <t>GenTORE</t>
  </si>
  <si>
    <t>https://www.gentore.eu/</t>
  </si>
  <si>
    <t>GenTORE (Genomic management tools to optimize resilience and efficiency. ) will develop innovative genome-enabled selection and management tools to empower farmers to optimize cattle resistanceband efficiancy in different and changing envirinments</t>
  </si>
  <si>
    <t>No</t>
  </si>
  <si>
    <t>France, Denmark, Ireland, Germany, UK, Switzerland, Poland, Netherlands, Sweden, Spain , Italy</t>
  </si>
  <si>
    <t>INRA – Institut National de la Recherche Agronomique</t>
  </si>
  <si>
    <t>National (OG)</t>
  </si>
  <si>
    <t>On-farm measurement of milk urea - development of a sensor</t>
  </si>
  <si>
    <t>https://www.slu.se/en/departments/animal-nutrition-management/news/on-farm-measurement-of-milk-urea---development-of-a-sensor/</t>
  </si>
  <si>
    <t>The purpose with this developing project is to develop a sensor to monitor milk urea N (MUN) concentrations of individual cows to enable diet adjustments</t>
  </si>
  <si>
    <t>Sweden</t>
  </si>
  <si>
    <t>SLU</t>
  </si>
  <si>
    <t>MESRASA: improvement of collection systems and animal health warning</t>
  </si>
  <si>
    <t>http://www.coag.org/mesrasa</t>
  </si>
  <si>
    <t>With the information dead animal collection system, establish a health alert system in real time in cattle farms, using algorithms already developed. In addition, the basis for a real-time syndromic surveillance system will be established.</t>
  </si>
  <si>
    <t>Coordinadora de Organizaciones de Agricultores y Ganaderos</t>
  </si>
  <si>
    <t>SABANA</t>
  </si>
  <si>
    <t>http://www.eu-sabana.eu/</t>
  </si>
  <si>
    <t>SABANA aims at developing a large-scale integrated microalgae-based biorefinery for the production of biostimulants, biopesticides and feed additives, in addition to biofertilizers and aquafeed, using only marine water and nutrients from wastewaters (sewage, centrate and pig manure). The objective is to achieve a zero-waste process at a demonstration scales up to 5 ha sustainable both environmentally and economically. A Demonstration Centre of this biorefinery will be operated to demonstrate the technology, assess the operating characteristics of the system, evaluate environment impacts and collaborate with potential customers for use.</t>
  </si>
  <si>
    <t>Spain, Germany, Hungary, Italy, Czech Republic</t>
  </si>
  <si>
    <t>University of Almeria</t>
  </si>
  <si>
    <t>National+EU</t>
  </si>
  <si>
    <t>GINOP 2.2.1-15-2016-00022</t>
  </si>
  <si>
    <t>The goal of research and development is to create a new type of herbal supplement. When used regularly, the active ingredients of the main component, the grape seed oil, provide increased protection against cerebral disaster and infarction. The products could be marketed as drop caps or ointments in a cost-effective form as soft capsules in pharmacy packaging.</t>
  </si>
  <si>
    <t>Hungary</t>
  </si>
  <si>
    <t xml:space="preserve">Kisalföldi Mezőgazdasági Zrt. </t>
  </si>
  <si>
    <t>EFOP-3.6.1-16-2016-00024</t>
  </si>
  <si>
    <t>https://univet.hu/hu/egyetem/palyazati-projektek/intelligens-szakosodast-szolgalo-fejlesztesek/</t>
  </si>
  <si>
    <t>In line with the objectives of the National Intelligent Specialization Strategy, the main objectives of the construction are: Increasing the number of professionals active in animal care, food chain security, epidemic and animal protection, food hygiene by increasing research and research capacity. in animal husbandry research, thereby contributing to addressing societal / health / economic problems in the area. The institutions involved in the implementation of the project will continue to play a pioneering role in their domestic research and further training, and in this way through their research in the veterinary and veterinary sciences and food sciences. The University of Veterinary Medicine and the Széchenyi István University, Faculty of Agriculture and Food Sciences, should remain internationally recognized leading higher education institutions in Europe, further strengthening their current position.</t>
  </si>
  <si>
    <t>University of Veterinary Medicine Budapest</t>
  </si>
  <si>
    <t>EFOP-3.6.2-16-2017-00012</t>
  </si>
  <si>
    <t>Safe food from farm to table</t>
  </si>
  <si>
    <t>TASKS FOR ENVIRONMENTAL MONITORING IN SZIGETKÖZ</t>
  </si>
  <si>
    <t>http://www.szigetkozi-monitoring.hu/</t>
  </si>
  <si>
    <t>Measurement of soil moisture content to determine the role of groundwater, evaluation of measured data, participation in joint monitoring as defined in the Hungarian-Slovak Intergovernmental Convention.</t>
  </si>
  <si>
    <t>EFOP-3.6.1-16-2017-00017</t>
  </si>
  <si>
    <t>DEVELOPMENT OF TEACHERS, RESEARCHERS AND ADVERTISERS, DEVELOPMENT OF KNOWLEDGE AND TECHNOLOGY TRANSFER</t>
  </si>
  <si>
    <t>Széchenyi University, Győr</t>
  </si>
  <si>
    <t>EFOP-3.6.3-VEKOP-16-2017-00008</t>
  </si>
  <si>
    <t>https://dea.lib.unideb.hu/dea/handle/2437/244228</t>
  </si>
  <si>
    <t>The main objective of the project is to establish a university cooperation with the doctoral schools of the Hungarian agricultural higher education, which basically qualifies the supply system of scientific training in a qualitative way, and extends the possibilities and conditions of scientific workshops significantly.</t>
  </si>
  <si>
    <t>University of Debrecen</t>
  </si>
  <si>
    <t>Other regional, national or EU proj</t>
  </si>
  <si>
    <t>Count of Name of the project</t>
  </si>
  <si>
    <t>Unique project</t>
  </si>
  <si>
    <t>unique</t>
  </si>
  <si>
    <t>more than 1 network</t>
  </si>
  <si>
    <t>LIFE</t>
  </si>
  <si>
    <t>LIVESEED</t>
  </si>
  <si>
    <t xml:space="preserve">liveseed.eu </t>
  </si>
  <si>
    <t>LIVESEED will improve guidelines for cultivar testing and strategies for ensuring seed health. It will develop innovative breeding approaches suited to organic farming.</t>
  </si>
  <si>
    <t>IFOAM EU</t>
  </si>
  <si>
    <t>Regional (Operational Group)</t>
  </si>
  <si>
    <t>Sustainable management water resources GOP21-AL-16-0012</t>
  </si>
  <si>
    <t>The project aims to develop tools that help a sustainable management of irrigation water in the cultivation of fruit and vegetables under plastic in the Poniente region of Almeria.</t>
  </si>
  <si>
    <t>H3. PRECISION AGRICULTURE AS A COMPETITIVE ADVANTAGE FOR THE ANDALUSIAN FRUIT AND VEGETABLE SECTOR GOP2I-AL-16-0014</t>
  </si>
  <si>
    <t>The main objective of this project is to provide the fruit and vegetable sector with usable, efficient, simple and economic tools and means, designed directly for the first agent in the value chain, with which they can autonomously acquire immediate information on the crop and thus be able to influence decision-making related to irrigation, preventing an arbitrary handling of it, resulting in a water saving of at least 25%.</t>
  </si>
  <si>
    <t>National (Operational Group)</t>
  </si>
  <si>
    <t>AQUA 4.0 EFFICIENT AND SUSTAINABLE WATER MANAGEMENT IN FRUITS AND VEGETABLES THROUGH INNOVATIVE TOOLS G04010013</t>
  </si>
  <si>
    <t>To improve and optimise the management and efficiency of water use in intensive and extensive farming systems in the Southeast of Spain.</t>
  </si>
  <si>
    <t>NEWBIE (New Entrant netWork: Business models for Innovation, entrepreneurship and resilience in European agriculture); grant agreement No. 772835</t>
  </si>
  <si>
    <t xml:space="preserve">http://www.newbie-academy.eu/
</t>
  </si>
  <si>
    <t>The main goal of the NEWBIE network is to increase innovation, entrepreneurship, and resilience in the European farming sector by enabling new entrants to successfully establish sustainable farm businesses in Europe.</t>
  </si>
  <si>
    <t>Germany, Scotland/UK, Belgium, Portugal, France, Slovenia, Bulgaria, the Netherlands, Ireland</t>
  </si>
  <si>
    <t>Tom O'Dwyer</t>
  </si>
  <si>
    <t>RURALIZATION (grant agreement no. 817642)</t>
  </si>
  <si>
    <t>https://www.ruralization.eu/</t>
  </si>
  <si>
    <t xml:space="preserve">An EU project promoting rural development through the involvement of new generations an dnew models for land use and economic activities.
</t>
  </si>
  <si>
    <t>Ireland, UK, Netherlands, Belgium, Germany, Finland, Poland, Hungary, Romania, Italy, Spain, France.</t>
  </si>
  <si>
    <t>TECHNISCHE UNIVERSITEIT DELFT</t>
  </si>
  <si>
    <t>EURAKNOS (grant agreement no. 817863)</t>
  </si>
  <si>
    <t>https://www.euraknos.eu/</t>
  </si>
  <si>
    <t>The project aims to reinforce the EU agricultural knowledge base by building the blueprint for a datasystem to enable the farming/rural community easier access to best practices from all EU H2020 Thematic Networks.</t>
  </si>
  <si>
    <t>Belgium, France, Spain, Hungary, UK, Estonia, Germany, Greece, Denmark.</t>
  </si>
  <si>
    <t>Ghent University</t>
  </si>
  <si>
    <t>SALSA – Small farms, small food businesses and sustainable food and nutrition security (grant agreement No. 677363)</t>
  </si>
  <si>
    <t xml:space="preserve">http://www.salsa.uevora.pt/en/
</t>
  </si>
  <si>
    <t>SALSA aims to provide a better understanding of the current and potential contribution of small farms and food businesses to sustainable food and nutrition security.</t>
  </si>
  <si>
    <t>Portugal, Italy, Latvia, Scotland, Norway, Poland, Spain, UK, Greec, Cape Verde, Ghana, Kenya, Romania</t>
  </si>
  <si>
    <t>Instituto de Ciências Agrárias e Ambientais Mediterrânicas (ICAAM), Universidade de Évora, Portugal</t>
  </si>
  <si>
    <t>EU (LIFE)</t>
  </si>
  <si>
    <t>PERFECT LIFE : PEsticide Reduction using Friendly and Enironmentally Controlled Technologies</t>
  </si>
  <si>
    <t>http://perfectlifeproject.eu/</t>
  </si>
  <si>
    <t>The project aims to demonstrate the reduction of the environmental contamination of pesticides and their metabolites in the air in order to decrease of the pesticide risk for fauna, flora and humans.
This general objective leads to the following specific objectives:
To demonstrate the reduction of quantity of pesticide sprayed using recent Optimal Volume Rate Adjustment tools (OVRA) without affecting the efficacy of applications, both in citrus, with the ‘CitrusVol’ tool, and vineyards, with the ‘Dosaviña’ tool.
To demonstrate the reduction of quantity of pesticides in the atmosphere using developed drift reducing tools ‘TOPPS-PROWADIS drift evaluation tool’ and ‘Air-assisted sprayer vertical pattern tool’, and drift reducing techniques (low-drift nozzles, deflectors, etc.). .
To improve the knowledge of farmers, agricultural technicians, administration and governments about Optimal Volume Rate Adjustment and drift reduction tools to achieve an environmentally sustainable production.
To obtain a procedure for pesticides application with low emissions to the atmosphere and therefore with low impact over environment and people.
To modify, demonstrate and validate that an instrument developed through former Life project can be used for the direct measurements of pesticide in the air, including a business plan for its future exploitation.
To identify chemicals or secondary contaminants from the atmospheric degradation of pesticides and compounds used in their formulation that pose further health and environmental hazard due to their higher toxicity.
To identify chemicals and biomarkers of exposure in biological samples to have a better knowledge of their concentrations and to protect human health.
To promote the implementation of the Directive 2009/128/EC in Mediterranean Countries to achieve sustainable use of pesticides and to ensure a high level of protection of human health and the environment according to REACH.</t>
  </si>
  <si>
    <t>Spain, Itay, France, other European countries</t>
  </si>
  <si>
    <t>Fundación Centro de Estudios Ambientales del Mediterráneo (CEAM)</t>
  </si>
  <si>
    <t>INNOSETA : Accelerating Innovative practices for Spraying Equipment, Technologies and Applications in European agriculture through the mobilization of Agricultural Knowledge and Innovation Systems</t>
  </si>
  <si>
    <t>http://www.innoseta.eu/</t>
  </si>
  <si>
    <t>The main objective of INNOSETA is to set up an Innovative self-sustainable Thematic Network on Spraying Equipment, Training and Advising (SETA)  to contribute in closing the gap between the available novel high-end crop protection solutions either commercial or from applicable research results with the everyday European agricultural practices by promoting effective exchange of novel ideas and information between research, industry, extension and the farming community so that existing research and commercial solutions can be widely communicated, while capturing grassroots level needs and innovative ideas from the farming community.</t>
  </si>
  <si>
    <t>France, Italy, Belgium, Spain</t>
  </si>
  <si>
    <t>Universitat Politecnica de Catalunya (Agricultural Machinery Unit)</t>
  </si>
  <si>
    <t>EUCLID : Europe China Lever for IPM Demonstration</t>
  </si>
  <si>
    <t>http://www.euclidipm.org/</t>
  </si>
  <si>
    <t>EUCLID is a four-year Research and Innovation Action funded by the European Commission under Horizon 2020.
The overall objective is to secure food production for the increasing worldwide population while developing sustainable production methodologies to fight pests with an Integrated Pest Management approach (IPM), to be used in European and Chinese agriculture.
EUCLID research activity aims at developing more sustainable pest management methods in Europe and China in order to reduce the negative effects of pesticides on human health and the environment, to reduce economic losses in agriculture, and to provide scientific support to EU and China policies.
Tomatoes, leaf vegetables and grapes are the main crops of research, due to their economic relevance in the targeted markets; however, research outcomes will also have an impact on other crops. In addition, the project will consider the entire food product chain from agriculture to the final consumers.
The project is structured in three Research &amp; Development workpackages (WP1, WP2, WP3), one demonstration workpackage (WP4), one workpackage dedicated to dissemination (WP5) and a workpackage devoted to project management (WP6).
The EUCLID project consortium is formed by 18 partners from 7 countries, which have been selected as to integrate in the project different experiences, including universities, research institutions, SMEs, retailers, in order to reach a variety of stakeholders such as farmers, consumers, policy-makers, scientists and entrepreneurs.</t>
  </si>
  <si>
    <t>France, Italy, Belgium, Spain, UK, China</t>
  </si>
  <si>
    <t>INRA</t>
  </si>
  <si>
    <t>NoAW : No Agro-Waste : Innovative approaches to turn agricultural waste into ecological and economic assets.</t>
  </si>
  <si>
    <t>http://noaw2020.eu/</t>
  </si>
  <si>
    <t>Driven by a “near zero-waste” society requirement, the goal of NoAW project is to generate innovative efficient approaches to convert growing agricultural waste issues into eco-efficient bio-based products opportunities with direct benefits for both environment, economy and EU consumer. To achieve this goal, the NoAW concept relies on developing holistic life cycle thinking able to support environmentally responsible R&amp;D innovations on agro-waste conversion at different TRLs, in the light of regional and seasonal specificities, not forgetting risks emerging from circular management of agro-wastes (e.g.contaminants accumulation).
By involving all agriculture chain stakeholders in a territorial perspective, the project will:
•    develop innovative eco-design and hybrid assessment tools of circular agro-waste management strategies and address related gap of knowledge and data via extensive exchange through the Knowledge exchange Stakeholders Platform,
•    develop breakthrough knowledge on agro-waste molecular complexity and heterogeneity in order to upgrade the most widespread mature conversion technology (anaerobic digestion) and to synergistically eco-design robust cascading processes to fully convert agro-waste into a set of high added value bio-energy, bio-fertilizers and bio-chemicals and building blocks, able to substitute a significant range of non-renewable equivalents, with favourable air, water and soil impacts and
•    get insights of the complexity of potentially new, cross-sectors, business clusters in order to fast track NoAW strategies toward the field and develop new business concepts and stakeholders platform for cross-chain valorisation of agro-waste on a territorial and seasonal basis.</t>
  </si>
  <si>
    <t>Italy, France, Sweden, Germany, Denmark, Serbia, Hungary, Portugal, Greece, Switzerland, The Netherlands, Taiwan, Hong-Kong, China</t>
  </si>
  <si>
    <t>EUROCHAMP</t>
  </si>
  <si>
    <t>https://www.eurochamp.org/Eurochamp2020.aspx</t>
  </si>
  <si>
    <t xml:space="preserve">Atmospheric simulation chambers are the most advanced tools for elucidating processes that occur in the atmosphere. They lay the foundations for air quality and climate models and also aid interpretation of field measurements.  
EUROCHAMP-2020 aims at further integrating the most advanced European atmospheric simulation chambers into a world-class infrastructure for research and innovation. A co-ordinated set of networking activities deliver improved chamber operability across the infrastructure, as well as standard protocols for data generation and analysis. Outreach and training activities foster a strong culture of cooperation with all stakeholders and users. 
Collaborative links are now established with other environmental research infrastructures to promote integration and sustainability within the European Research Area. 
Cooperation with private sector companies is actively promoted to exploit the innovation potential of the infrastructure by supporting development of scientific instruments, sensor technologies and de-polluting materials. 
Trans-national access (TNA) has been extended to sixteen different chambers and four calibration centres. A new, upgraded data centre provides virtual access to a huge databse of experimental chamber data and advanced products. 
Joint research activities will enhance the capability of the infrastructure to provide improved services for users : Measurement techniques and experimental protocols are further developed to facilitate new types of investigations on climate change drivers, impacts of air quality on health and cultural heritage, while also stimulating trans-disciplinary research. Advanced process models are developed for interpretation of chamber experiments and wider use in atmospheric modelling. 
Overall, EUROCHAMP-2020 aims at significantly enhancing the capacity for exploring atmospheric processes and ensure that Europe retains its place in atmospheric simulation chamber research. </t>
  </si>
  <si>
    <t>Finland, France, Greece, UK, Germany, Denmark, Italy, Switzerland</t>
  </si>
  <si>
    <t>Laboratoire Inter-Universitaire des Systèmes Atmosphériques (France)</t>
  </si>
  <si>
    <t>OPTIMA : Optimised Pest Integrated Management to precisely detect and control plant diseases in perennial crops and open-field vegetables</t>
  </si>
  <si>
    <t>http://optima-h2020.eu/</t>
  </si>
  <si>
    <t>The Project “Optimised Pest Integrated Management to precisely detect and control plant diseases in perennial crops and open-field vegetables” (OPTIMA) will develop an environmentally friendly IPM framework for vineyards, apple orchards and carrots by providing a holistic integrated approach which includes all critical aspects related to integrated disease management, such as
novel bio-PPPs use,
disease prediction models,
spectral early disease detection systems and
precision spraying techniques.
It will contribute significantly to the reduction of the European agriculture reliance on chemical PPPs resulting in reduced use of agrochemicals, lower residues and reduced impacts on human health.</t>
  </si>
  <si>
    <t>Greece, Portugal, Spain, France, Belgium, Germany, Italy, The Netherlands</t>
  </si>
  <si>
    <t>AUA : Agricultural University of Athens (Greece)</t>
  </si>
  <si>
    <t>AGROinLOG : Integrated biomass logistics centres for the agro-industry</t>
  </si>
  <si>
    <t>http://agroinlog-h2020.eu/en/home/</t>
  </si>
  <si>
    <t>The main goal of AGROinLOG is the demonstration of Integrated Biomass Logistic Centres (IBLC) for food and non-food products, evaluating their technical, environmental and economic feasibility. The project is based on three agro-industries in the fodder (Spain), olive oil production (Greece) and cereal processing (Sweden) sectors that are willing to deploy new business lines in their facilities to open new markets in bio-commodities (energy, transport and manufacturing purposes) and intermediate bio-products (transport and biochemicals).
These sectors represent over 10% turnover of agro-food industries and 30% of those with inherent synergies to integrate food and non-food business taking advantage of their existing equipment, seasonality and established food logistics.
The synergies of applying IBLCs business in existing agro-industries can have a positive impact over 18% in final product price, giving a clear competitive strength to a wide segment of agro-industries, which can exploit this privileged situation compared to a new biomass supply business built from scratch.</t>
  </si>
  <si>
    <t>Blgium, Greece, Italy, The Netherlands, Serbia, Spain, Sweden, Ukraine</t>
  </si>
  <si>
    <t>CIRCE : Centro de Investigacion de Recursos y Cnsumos Energiticos (Spain)</t>
  </si>
  <si>
    <t>AGRILINK: Agricultural Knowledge: Linking farmers, advisors and researchers to boost innovation</t>
  </si>
  <si>
    <t>http://www.agrilink2020.eu/</t>
  </si>
  <si>
    <t>AgriLink aims to stimulate sustainability transitions in European agriculture through better understanding the roles played by farm advice in farmer decision-making.
To this end, AgriLink will analyse and improve the role of farmer advice in 8 innovation areas that combine challenges identified in the Strategic Approach to EU Agricultural Research &amp; Innovation. AgriLink builds on the premise that the full range of advice-providing organisations need to be included in the assessment of service provision and innovation adoption.
The methodology combines theoretical insights with cutting edge research methods within a multi-actor, transdisciplinary approach. It draws on ‘micro-AKIS’ (individuals and organisations from whom farmers seek services and exchange knowledge with) analysis in 24 focus regions, sociotechnical scenario development and ‘living laboratories’ where farmers, advisors and researchers work together. Research in focus regions will provide insight in farmers’ micro-AKIS, advisory suppliers’ business models, and regional farm advisory systems. This will feed an assessment of the efficacy of governance of farm-advice-research interactions across Europe. Newly developed advisory methods and new forms of research-practice interaction will be validated and further developed in living laboratories. A socio-technical scenario method will be used to explore, jointly with stakeholders, transition pathways towards more sustainable agriculture.
Crucially, AgriLink builds on insights and experiences from both research and practice. The consortium consists of researchers from different disciplines (institutional economics, innovation studies, AKIS studies, sociology of networks), as well as of advisors (from public, private and farmer-based organisations) from across the EU. Actors from advisory services and AKIS will be active in the validation and dissemination of results, to ensure that all project findings are both scientifically sound and practically useful.</t>
  </si>
  <si>
    <t>Italy, Czech Republic, Portugal, UK, Norway, The Netherlands, Latvia, Spain, France, Romania, Belgium, Greece, Poland</t>
  </si>
  <si>
    <t>INRA SAD Toulouse (France)</t>
  </si>
  <si>
    <t>Working group on renewing generations in livestock farm with national actors</t>
  </si>
  <si>
    <t>main production http://devenir-eleveur.com/</t>
  </si>
  <si>
    <t>Confédération Nationale de l'Elevage is a national association that federates technical organisations, cooperatives and professional unions dealing with ruminant livestock farming (dairy and meat) in France. All actors agreed in 2014 that was a priority and organised a working group on this issue and since develop national common projects as
- the website www.devenir-eleveur.com which is a tool to welcome the network and to share and build together new ideas and to have a common and positive message and bring together tools and « good tips » to job candidates since 2017
- a With Book on this challenge which gather 24 propositions based on studies and survey to improve renewing http://devenir-eleveur.com/document/livre-blanc-en-faveur-du-renouvellement-des-generations-en-elevage/</t>
  </si>
  <si>
    <t xml:space="preserve">yes
</t>
  </si>
  <si>
    <t>Institut de l'Elevage, Confédération Nationale de l'Elevage</t>
  </si>
  <si>
    <t>Sandie Boudet</t>
  </si>
  <si>
    <t>Working group on attractivity of jobs in livestock farm with local actors</t>
  </si>
  <si>
    <t>http://idele.fr/reseaux-et-partenariats/reseaux-mixtes-technologiques/rmt-travail-en-elevage.html</t>
  </si>
  <si>
    <t xml:space="preserve">Since 2010, french local actors built a network on labour in farming. Since 2014, a group exchange on attractivity. The aime is to mutualise, capitalize and spread good initiatives in different sectors and at different level to improve the attractivity of the job as farm owners and boss, and as employee. The first step was to define what means attractivity and concluded that 3 factors to work on are : image of jobs, acces conditions to jobs and practices conditions
</t>
  </si>
  <si>
    <t>Institut de l'Elevage, Chambres d'agriculture, INRA</t>
  </si>
  <si>
    <t>Sandie Boudet, Céline Collet</t>
  </si>
  <si>
    <t>EIP Agri focus group</t>
  </si>
  <si>
    <t xml:space="preserve">Fertiliser efficiency - Focus on horticulture in open field </t>
  </si>
  <si>
    <t xml:space="preserve">https://ec.europa.eu/eip/agriculture/en/focus-groups/fertiliser-efficiency-focus-horticulture-open </t>
  </si>
  <si>
    <t>Tasks of the focus group:
Determining how crop quality and yield is influenced by legal requirements (stemming from the Nitrates Directive and the Water Framework Directive) and by which elements in particular (application standards, closed periods, organic matter calculation).
Identifying and comparing systems to reduce fertiliser use without affecting yield and quality while taking into account cost-effectiveness and other factors like temperature, humidity, soil etc.
Highlighting innovative systems that can help to solve the conflict between crop quality and quantity demands and the legislative requirements, e.g. innovative fertilisation techniques, crop residue management, irrigation management, crop rotation, organic matter and by-products management, N and P dynamics in relation with soil quality, the use of slow release fertilisers and catch crops, nutrient spreading or placement, tillage, others.
Listing fail factors that limit the use of the identified techniques/systems by farmers and summarising how to address these factors.</t>
  </si>
  <si>
    <t>Spain, Italy, Portugal, Belgium, Netherlands, Germany, Hungary, United Kingdom, Ireland, Bulgaria, Sweden</t>
  </si>
  <si>
    <t>Van de Casteele, Bart - Coordinating expert</t>
  </si>
  <si>
    <t xml:space="preserve">Circular Horticulture </t>
  </si>
  <si>
    <t xml:space="preserve">https://ec.europa.eu/eip/agriculture/en/focus-groups/circular-horticulture </t>
  </si>
  <si>
    <t xml:space="preserve">Tasks of the focus group:
Assess existing practices in protected horticulture and their potential to better re-use or recycle water, materials and by-products, identify good practices and success stories from different parts of Europe, taking into account different climatic conditions, agro systems and specifically focusing on farmers' and advisers' experiences.
Compare different management practices taking into account the feasibility and cost-effectiveness at individual farm level or through collective approaches, and identify success factors (such as knowledge requirements, crucial partnerships) and technical/economic barriers, or other fail factors. 
Identify how these practices may be transferred to other conditions (location, type of production) and how. 
Identify tools to help farmers and advisers assess the opportunities for re-use and re-cycling of resource inputs at farm and regional levels. 
Identify innovative business models for horticultural enterprises.
Identify further research needs from practice, possible gaps in technical knowledge, and further research needs. 
Suggest innovative solutions and provide ideas for EIP-AGRI Operational Groups and other innovative projects. </t>
  </si>
  <si>
    <t>Greece, Netherlands, Belgium, Spain, Portugal, 
Italy, Germany, France, Slovenia, Finland</t>
  </si>
  <si>
    <t>Katsoulas, Nikolaos - Coordinating expert</t>
  </si>
  <si>
    <t>Interreg Sudoe</t>
  </si>
  <si>
    <t>WETWINE</t>
  </si>
  <si>
    <t>http://wetwine.eu/</t>
  </si>
  <si>
    <t>Water consumption for cleaning wineries and treating winery effluents is an important issue. Vineyards require moderate use of fertilisers with adequate input of organic matter, nitrogen, phosphorus and oligoelements. The use of mineral fertilisers represents a high cost for vine growers, along with their potential impact on the soil and water quality.
WETWINE aims to help to solve effluent treatment in wine industries, through an innovative pilot, combining anaerobic digestion (methanisation) with planted filters for effluent treatment. The objective is to promote the valorisation and use of the territories’ resources and recycle effluents as a fertilizer in order to reduce the impact of the wine production on the natural environment.
The expected impacts of the project are :
Valorising winery effluents and limiting the emissions and contaminations of soil and water (valorization of 90% of effluents)
The WETWINE system and the fertiliser obtained will reduce 90% of the impact of the wineries in the SUDOE territory
Direct transfer of the results to the main wine production areas of the SUDOE zone (ie Rioja, Douro, Rias Baixas, Pays d’Oc).
Although the characteristics of wine effluents vary from a winery to another and depend on their activity and type of production, a common solution for treating effluents makes sense. It will be necessary to adapt the parameters of conception and functioning to each winery. The fertilizer obtained will also depend on the activity of the winery. In this sense, transnational cooperation will be necessary to adapt a solution to a common problem to each specific situation.</t>
  </si>
  <si>
    <t>France, Spain, Portugal</t>
  </si>
  <si>
    <t>INGACAL (Spain)</t>
  </si>
  <si>
    <t>Interreg V Rhin Supérieur</t>
  </si>
  <si>
    <t>VITIFUTUR : Research and application hand in hand for sustainable viticulture</t>
  </si>
  <si>
    <t>https://www.vitifutur.net/start_en.htm</t>
  </si>
  <si>
    <t>Global climate change poses new challenges to the viticulture worldwide and the Upper Rhine Region is no exception. For example, global warming promotes the spread of new diseases that were previously unknown in our region. At the same time, the public are increasingly demanding for more ecological and sustainable agricultural practices.
To bridge this gap, novel solutions and innovations are required that make our grapevine more resistant against diseases and prepare the trinational Upper Rhine region for the future.Vitifutur is a two-pronged approach.
On the one hand, leading research institutions of the Upper Rhine region perform transnational research with the aim of providing solutions to the following questions: How can we use novel grape-varieties to reduce the use of fungicides? How can we recognize new viral diseases and prevent them from spreading? How can we better control wood diseases such as Esca, which occur much more frequently due to climate change?
Another focus of the project is the dialogue between research and society: How can we explain the importance of sustainable viticultural practices to the public? What do consumers think about resistant grape-varieties? How can research endeavors address the needs of the winegrowers? How can novel research innovations be translated into practical applications? How can we educate a new generation of young researchers that do not only bear in mind their own research, but also practical applications and society?</t>
  </si>
  <si>
    <t>France, Germany, Switzerland</t>
  </si>
  <si>
    <t xml:space="preserve">Staatliches Weinbauinstitut Freiburg </t>
  </si>
  <si>
    <t>Identified by</t>
  </si>
  <si>
    <t>HC/NL</t>
  </si>
  <si>
    <t>Austria</t>
  </si>
  <si>
    <t>UK</t>
  </si>
  <si>
    <t>multiple countries</t>
  </si>
  <si>
    <t xml:space="preserve">Finland </t>
  </si>
  <si>
    <t>4,6,7,9</t>
  </si>
  <si>
    <t>Ireland</t>
  </si>
  <si>
    <t>Portugal</t>
  </si>
  <si>
    <t>3,6,7,9</t>
  </si>
  <si>
    <t>2,5,7,8,9</t>
  </si>
  <si>
    <t>Croatia</t>
  </si>
  <si>
    <t>Bulgaria</t>
  </si>
  <si>
    <t>4,5,6,7</t>
  </si>
  <si>
    <t>1,3,4,6,7,9</t>
  </si>
  <si>
    <t>3,4,6,7,9</t>
  </si>
  <si>
    <t>3,6, 10</t>
  </si>
  <si>
    <r>
      <t>The LIFE BEEF CARBON project aims to better measure GHG emissions and carbon storage, identify, demonstrate and disseminate innovative good practices on farm to significantly reduce greenhouse gas (GHG) emissions and the beef carbon footprint by 15% from now to 2025 . Are included </t>
    </r>
    <r>
      <rPr>
        <b/>
        <sz val="10"/>
        <color rgb="FF4B4142"/>
        <rFont val="Tahoma"/>
        <family val="2"/>
      </rPr>
      <t>demonstrative farm observatory</t>
    </r>
    <r>
      <rPr>
        <sz val="10"/>
        <color rgb="FF4B4142"/>
        <rFont val="Tahoma"/>
        <family val="2"/>
      </rPr>
      <t> ( 2 000 beef farms) and</t>
    </r>
    <r>
      <rPr>
        <b/>
        <sz val="10"/>
        <color rgb="FF4B4142"/>
        <rFont val="Tahoma"/>
        <family val="2"/>
      </rPr>
      <t>  170 innovative farms </t>
    </r>
    <r>
      <rPr>
        <sz val="10"/>
        <color rgb="FF4B4142"/>
        <rFont val="Tahoma"/>
        <family val="2"/>
      </rPr>
      <t>to test/apply/promote innovative practices.</t>
    </r>
  </si>
  <si>
    <t>1. Grassland and Carbon Sequestration</t>
  </si>
  <si>
    <t>2. Data driven decisions for dairy farmers</t>
  </si>
  <si>
    <t>3. Robust organic livestock systems</t>
  </si>
  <si>
    <t>4. Optimal soil quality in arable crops</t>
  </si>
  <si>
    <t xml:space="preserve">5. Crop sensing and variable rate applications </t>
  </si>
  <si>
    <t>6. Increasing productivity and quality in organic arable cropping</t>
  </si>
  <si>
    <t xml:space="preserve">7. Improved nutrient use efficiency in horticulture </t>
  </si>
  <si>
    <t>8. Water use efficiency in Horticulture</t>
  </si>
  <si>
    <t>9. Pesticide use reduction in the production of grapes, fruits and vegetables</t>
  </si>
  <si>
    <t>10. You can Farm: Farm attractivity for new entrants</t>
  </si>
  <si>
    <t>Row Labels</t>
  </si>
  <si>
    <t>5. Crop sensing and variable rate applications</t>
  </si>
  <si>
    <t>7. Improved nutrient use efficiency in horticulture</t>
  </si>
  <si>
    <t>no specified country</t>
  </si>
  <si>
    <t>3, 4, 10</t>
  </si>
  <si>
    <t>4,5 , 6</t>
  </si>
  <si>
    <t>6, 7, 9</t>
  </si>
  <si>
    <t>The LIFE BEEF CARBON project aims to better measure GHG emissions and carbon storage, identify, demonstrate and disseminate innovative good practices on farm to significantly reduce greenhouse gas (GHG) emissions and the beef carbon footprint by 15% from now to 2025 . Are included demonstrative farm observatory ( 2 000 beef farms) and  170 innovative farms to test/apply/promote innovative practices.</t>
  </si>
  <si>
    <t>NEFERTITI countries involved</t>
  </si>
  <si>
    <t>Other countries involved</t>
  </si>
  <si>
    <t>Others</t>
  </si>
  <si>
    <t xml:space="preserve"> Austria, Czech Republic, Switzerland, Slovakia, Italy, Malta, Lithuania, Latvia, Estonia, Luxembourg, Sweden, Norway, Denmark, Greece, Romania, Turkey, Israel, Serbia, Croatia, Bulgaria, Cyprus, Slovenia </t>
  </si>
  <si>
    <t>Estonia, Latvia, Lithuania, Russia, Denmark</t>
  </si>
  <si>
    <t>Denmark, Greece, Romania, Latvia</t>
  </si>
  <si>
    <t>Denmark, Switzerland, Sweden, Italy</t>
  </si>
  <si>
    <t xml:space="preserve">Sweden, Estonia, Latvia, Lithuania, Russia, Denmark </t>
  </si>
  <si>
    <t>Denmark, Switzerland, Italy, Austria, Sweden, Serbia</t>
  </si>
  <si>
    <t>Italy, USA, Slovenia, Serbia, Romania, Greece, Czech Republic, Austria, China</t>
  </si>
  <si>
    <t>GreeceI, taly, Slovenia</t>
  </si>
  <si>
    <t>Italy, Bulgaria, Sweden</t>
  </si>
  <si>
    <t>Italy, Czech Republic, Norway, Latvia, Romania, Greece</t>
  </si>
  <si>
    <t>Greece, Italy, Serbia, Sweden, Ukraine</t>
  </si>
  <si>
    <t>Italy, China</t>
  </si>
  <si>
    <t>Greece, Denmark, Italy, Switzerland</t>
  </si>
  <si>
    <t>Italy, Sweden, Denmark, Serbia, Greece, Switzerland, Taiwan, Hong-Kong, China</t>
  </si>
  <si>
    <t>Italy and other European countries</t>
  </si>
  <si>
    <t>Switzerland</t>
  </si>
  <si>
    <t>Estonia, Greece, Denmark</t>
  </si>
  <si>
    <t>Slovenia</t>
  </si>
  <si>
    <t>Romania, Italy</t>
  </si>
  <si>
    <t>s Norway, Lithuania, Latvia, Estonia, Sweden, Denmark, Moldavia, Czech Republic, Switzerland, Slovakia, Austria, Italy, Serbia, Slovenia, Kosovo, Greece, Macedonia,Montenegro, Romania</t>
  </si>
  <si>
    <t>Italy, Denmark, Norway, Switzerland, Estonia</t>
  </si>
  <si>
    <t>Italy, Norway, Greece, Cape Verde, Ghana, Kenya, Romania</t>
  </si>
  <si>
    <t>Italy, Czech Republic</t>
  </si>
  <si>
    <t>Greece, Italy</t>
  </si>
  <si>
    <t>Means of verification</t>
  </si>
  <si>
    <t>D2.2: Database content of nerwork' actors</t>
  </si>
  <si>
    <t>The database content of networks‘ actors arises as result of task 2.2: “Shaping and sustaining EU networks of demo-farmers”.
The NEFERTITI project is establishing 10 interactive thematic networks, that bring together 45 regional clusters – hubs – of demo-farmers and other involved actors (advisors, NGOs, industry, education, researchers, projects and policy makers), in 17 countries across Europe. NEFERTITI will connect and network existing demo-farms and innovation actors in specific topics within Europe, in order to boost interactive innovation approaches and projects. To achieve this goal, task 2.2 is shaping the architecture and governance model of the 10 demo-farmers networks and identifying European innovation actors and projects on each thematic. 
The identification of European innovation actors and projects was carried out by network leaders, hub coaches and other project partners. Given that networks’ actors might be interchangeable throughout the duration of the project and might join latter on, the identification and selection of networks’ actors is not a closed process. Therefore, the resulting database content is an evolving document. 
The means of verification for this milestone consist of an evolving table, wich collects information on European innovation actors and projects, displayed in  the sheets of this excel document.</t>
  </si>
  <si>
    <t>How to use this table:</t>
  </si>
  <si>
    <r>
      <rPr>
        <b/>
        <sz val="8"/>
        <color theme="1"/>
        <rFont val="Tahoma"/>
        <family val="2"/>
      </rPr>
      <t>1.</t>
    </r>
    <r>
      <rPr>
        <sz val="8"/>
        <color theme="1"/>
        <rFont val="Tahoma"/>
        <family val="2"/>
      </rPr>
      <t xml:space="preserve"> Click </t>
    </r>
    <r>
      <rPr>
        <sz val="8"/>
        <color rgb="FF9933FF"/>
        <rFont val="Tahoma"/>
        <family val="2"/>
      </rPr>
      <t>twice</t>
    </r>
    <r>
      <rPr>
        <sz val="8"/>
        <color theme="1"/>
        <rFont val="Tahoma"/>
        <family val="2"/>
      </rPr>
      <t xml:space="preserve"> on the </t>
    </r>
    <r>
      <rPr>
        <sz val="8"/>
        <color rgb="FF9933FF"/>
        <rFont val="Tahoma"/>
        <family val="2"/>
      </rPr>
      <t>number</t>
    </r>
    <r>
      <rPr>
        <sz val="8"/>
        <color theme="1"/>
        <rFont val="Tahoma"/>
        <family val="2"/>
      </rPr>
      <t xml:space="preserve"> </t>
    </r>
    <r>
      <rPr>
        <sz val="8"/>
        <color rgb="FF9933FF"/>
        <rFont val="Tahoma"/>
        <family val="2"/>
      </rPr>
      <t>(in purple)</t>
    </r>
    <r>
      <rPr>
        <sz val="8"/>
        <color theme="1"/>
        <rFont val="Tahoma"/>
        <family val="2"/>
      </rPr>
      <t xml:space="preserve"> in front of the network in order to get details of the referred projects.
</t>
    </r>
    <r>
      <rPr>
        <b/>
        <sz val="8"/>
        <color theme="1"/>
        <rFont val="Tahoma"/>
        <family val="2"/>
      </rPr>
      <t>2.</t>
    </r>
    <r>
      <rPr>
        <sz val="8"/>
        <color theme="1"/>
        <rFont val="Tahoma"/>
        <family val="2"/>
      </rPr>
      <t xml:space="preserve"> A new excel sheet will open with this information, it is ok to delete it once you have seen it.</t>
    </r>
  </si>
  <si>
    <r>
      <rPr>
        <b/>
        <sz val="8"/>
        <color theme="1"/>
        <rFont val="Tahoma"/>
        <family val="2"/>
      </rPr>
      <t>1.</t>
    </r>
    <r>
      <rPr>
        <sz val="8"/>
        <color theme="1"/>
        <rFont val="Tahoma"/>
        <family val="2"/>
      </rPr>
      <t xml:space="preserve"> Click </t>
    </r>
    <r>
      <rPr>
        <sz val="8"/>
        <color rgb="FF9933FF"/>
        <rFont val="Tahoma"/>
        <family val="2"/>
      </rPr>
      <t>twice</t>
    </r>
    <r>
      <rPr>
        <sz val="8"/>
        <color theme="1"/>
        <rFont val="Tahoma"/>
        <family val="2"/>
      </rPr>
      <t xml:space="preserve"> on the </t>
    </r>
    <r>
      <rPr>
        <sz val="8"/>
        <color rgb="FF9933FF"/>
        <rFont val="Tahoma"/>
        <family val="2"/>
      </rPr>
      <t>number</t>
    </r>
    <r>
      <rPr>
        <sz val="8"/>
        <color theme="1"/>
        <rFont val="Tahoma"/>
        <family val="2"/>
      </rPr>
      <t xml:space="preserve"> </t>
    </r>
    <r>
      <rPr>
        <sz val="8"/>
        <color rgb="FF9933FF"/>
        <rFont val="Tahoma"/>
        <family val="2"/>
      </rPr>
      <t>(in purple)</t>
    </r>
    <r>
      <rPr>
        <sz val="8"/>
        <color theme="1"/>
        <rFont val="Tahoma"/>
        <family val="2"/>
      </rPr>
      <t xml:space="preserve"> in front of the country in order to get details of the referred projects.
</t>
    </r>
    <r>
      <rPr>
        <b/>
        <sz val="8"/>
        <color theme="1"/>
        <rFont val="Tahoma"/>
        <family val="2"/>
      </rPr>
      <t>2.</t>
    </r>
    <r>
      <rPr>
        <sz val="8"/>
        <color theme="1"/>
        <rFont val="Tahoma"/>
        <family val="2"/>
      </rPr>
      <t xml:space="preserve"> A new excel sheet will open with this information, it is ok to delete it once you have seen it.</t>
    </r>
  </si>
  <si>
    <r>
      <rPr>
        <b/>
        <sz val="8"/>
        <color theme="1"/>
        <rFont val="Tahoma"/>
        <family val="2"/>
      </rPr>
      <t>1.</t>
    </r>
    <r>
      <rPr>
        <sz val="8"/>
        <color theme="1"/>
        <rFont val="Tahoma"/>
        <family val="2"/>
      </rPr>
      <t xml:space="preserve"> Click </t>
    </r>
    <r>
      <rPr>
        <sz val="8"/>
        <color rgb="FF9933FF"/>
        <rFont val="Tahoma"/>
        <family val="2"/>
      </rPr>
      <t>twice</t>
    </r>
    <r>
      <rPr>
        <sz val="8"/>
        <color theme="1"/>
        <rFont val="Tahoma"/>
        <family val="2"/>
      </rPr>
      <t xml:space="preserve"> on the </t>
    </r>
    <r>
      <rPr>
        <sz val="8"/>
        <color rgb="FF9933FF"/>
        <rFont val="Tahoma"/>
        <family val="2"/>
      </rPr>
      <t>number</t>
    </r>
    <r>
      <rPr>
        <sz val="8"/>
        <color theme="1"/>
        <rFont val="Tahoma"/>
        <family val="2"/>
      </rPr>
      <t xml:space="preserve"> </t>
    </r>
    <r>
      <rPr>
        <sz val="8"/>
        <color rgb="FF9933FF"/>
        <rFont val="Tahoma"/>
        <family val="2"/>
      </rPr>
      <t>(in purple)</t>
    </r>
    <r>
      <rPr>
        <sz val="8"/>
        <color theme="1"/>
        <rFont val="Tahoma"/>
        <family val="2"/>
      </rPr>
      <t xml:space="preserve"> in front of the EU programme in order to get details of the referred projects.
</t>
    </r>
    <r>
      <rPr>
        <b/>
        <sz val="8"/>
        <color theme="1"/>
        <rFont val="Tahoma"/>
        <family val="2"/>
      </rPr>
      <t>2.</t>
    </r>
    <r>
      <rPr>
        <sz val="8"/>
        <color theme="1"/>
        <rFont val="Tahoma"/>
        <family val="2"/>
      </rPr>
      <t xml:space="preserve"> A new excel sheet will open with this information, it is ok to delete it once you have seen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</si>
</sst>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13">
    <font>
      <sz val="11"/>
      <color theme="1"/>
      <name val="Calibri"/>
      <family val="2"/>
      <scheme val="minor"/>
    </font>
    <font>
      <b/>
      <sz val="8"/>
      <color indexed="8"/>
      <name val="Tahoma"/>
      <family val="2"/>
    </font>
    <font>
      <sz val="8"/>
      <color rgb="FF000000"/>
      <name val="Tahoma"/>
      <family val="2"/>
    </font>
    <font>
      <b/>
      <sz val="10"/>
      <color rgb="FF4B4142"/>
      <name val="Tahoma"/>
      <family val="2"/>
    </font>
    <font>
      <sz val="10"/>
      <color rgb="FF4B4142"/>
      <name val="Tahoma"/>
      <family val="2"/>
    </font>
    <font>
      <sz val="8"/>
      <color theme="1"/>
      <name val="Tahoma"/>
      <family val="2"/>
    </font>
    <font>
      <b/>
      <sz val="8"/>
      <color theme="1"/>
      <name val="Tahoma"/>
      <family val="2"/>
    </font>
    <font>
      <b/>
      <sz val="11"/>
      <color theme="1"/>
      <name val="Corbel"/>
      <family val="2"/>
    </font>
    <font>
      <sz val="10"/>
      <color theme="1"/>
      <name val="Tahoma"/>
      <family val="2"/>
    </font>
    <font>
      <sz val="10"/>
      <color theme="1"/>
      <name val="Corbel"/>
      <family val="2"/>
    </font>
    <font>
      <sz val="11"/>
      <color theme="1"/>
      <name val="Corbel Light"/>
      <family val="2"/>
    </font>
    <font>
      <sz val="8"/>
      <color rgb="FF9933FF"/>
      <name val="Tahoma"/>
      <family val="2"/>
    </font>
    <font>
      <sz val="8"/>
      <color rgb="FFB870F9"/>
      <name val="Tahoma"/>
      <family val="2"/>
    </font>
  </fonts>
  <fills count="5">
    <fill>
      <patternFill patternType="none"/>
    </fill>
    <fill>
      <patternFill patternType="gray125"/>
    </fill>
    <fill>
      <patternFill patternType="solid">
        <fgColor rgb="FFF0F0F0"/>
        <bgColor indexed="64"/>
      </patternFill>
    </fill>
    <fill>
      <patternFill patternType="solid">
        <fgColor indexed="22"/>
        <bgColor indexed="64"/>
      </patternFill>
    </fill>
    <fill>
      <patternFill patternType="solid">
        <fgColor theme="0"/>
        <bgColor indexed="64"/>
      </patternFill>
    </fill>
  </fills>
  <borders count="22">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0" fillId="0" borderId="0" xfId="0" applyAlignment="1">
      <alignment horizontal="left"/>
    </xf>
    <xf numFmtId="0" fontId="1" fillId="3" borderId="11" xfId="0" applyFont="1" applyFill="1" applyBorder="1" applyAlignment="1">
      <alignment horizontal="center" vertical="center" wrapText="1"/>
    </xf>
    <xf numFmtId="0" fontId="2" fillId="2" borderId="1" xfId="0" applyFont="1" applyFill="1" applyBorder="1" applyAlignment="1"/>
    <xf numFmtId="0" fontId="2" fillId="2" borderId="3" xfId="0" applyFont="1" applyFill="1" applyBorder="1" applyAlignment="1"/>
    <xf numFmtId="0" fontId="2" fillId="2" borderId="5" xfId="0" applyFont="1" applyFill="1" applyBorder="1" applyAlignment="1"/>
    <xf numFmtId="0" fontId="2" fillId="2" borderId="8" xfId="0" applyFont="1" applyFill="1" applyBorder="1" applyAlignment="1"/>
    <xf numFmtId="0" fontId="2" fillId="2" borderId="9" xfId="0" applyFont="1" applyFill="1" applyBorder="1" applyAlignment="1"/>
    <xf numFmtId="0" fontId="2" fillId="2" borderId="2" xfId="0" applyFont="1" applyFill="1" applyBorder="1" applyAlignment="1">
      <alignment horizontal="right"/>
    </xf>
    <xf numFmtId="164" fontId="2" fillId="2" borderId="1" xfId="0" applyNumberFormat="1" applyFont="1" applyFill="1" applyBorder="1" applyAlignment="1"/>
    <xf numFmtId="0" fontId="2" fillId="2" borderId="7" xfId="0" applyFont="1" applyFill="1" applyBorder="1" applyAlignment="1">
      <alignment horizontal="right"/>
    </xf>
    <xf numFmtId="0" fontId="2" fillId="2" borderId="6" xfId="0" applyFont="1" applyFill="1" applyBorder="1" applyAlignment="1"/>
    <xf numFmtId="0" fontId="2" fillId="2" borderId="4" xfId="0" quotePrefix="1" applyFont="1" applyFill="1" applyBorder="1" applyAlignment="1">
      <alignment horizontal="left"/>
    </xf>
    <xf numFmtId="0" fontId="2" fillId="2" borderId="2" xfId="0" quotePrefix="1"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xf>
    <xf numFmtId="0" fontId="0" fillId="0" borderId="0" xfId="0" applyAlignment="1">
      <alignment horizontal="left" wrapText="1"/>
    </xf>
    <xf numFmtId="0" fontId="2" fillId="2" borderId="10" xfId="0" applyFont="1" applyFill="1" applyBorder="1" applyAlignment="1"/>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2" fillId="2" borderId="6" xfId="0" quotePrefix="1" applyFont="1" applyFill="1" applyBorder="1" applyAlignment="1"/>
    <xf numFmtId="0" fontId="2" fillId="2" borderId="3" xfId="0" quotePrefix="1" applyFont="1" applyFill="1" applyBorder="1" applyAlignment="1"/>
    <xf numFmtId="0" fontId="5" fillId="0" borderId="0" xfId="0" applyFont="1"/>
    <xf numFmtId="0" fontId="5" fillId="0" borderId="0" xfId="0" applyFont="1" applyAlignment="1">
      <alignment horizontal="left"/>
    </xf>
    <xf numFmtId="0" fontId="5" fillId="0" borderId="0" xfId="0" applyNumberFormat="1" applyFont="1"/>
    <xf numFmtId="0" fontId="2" fillId="2" borderId="5" xfId="0" applyFont="1" applyFill="1" applyBorder="1" applyAlignment="1">
      <alignment horizontal="right"/>
    </xf>
    <xf numFmtId="0" fontId="2" fillId="2" borderId="1" xfId="0" applyFont="1" applyFill="1" applyBorder="1" applyAlignment="1">
      <alignment horizontal="right"/>
    </xf>
    <xf numFmtId="0" fontId="2" fillId="2" borderId="2" xfId="0" applyFont="1" applyFill="1" applyBorder="1" applyAlignment="1">
      <alignment horizontal="left" wrapText="1"/>
    </xf>
    <xf numFmtId="0" fontId="2" fillId="2" borderId="1" xfId="0" applyFont="1" applyFill="1" applyBorder="1" applyAlignment="1">
      <alignment wrapText="1"/>
    </xf>
    <xf numFmtId="0" fontId="2" fillId="2" borderId="3" xfId="0" applyFont="1" applyFill="1" applyBorder="1" applyAlignment="1">
      <alignment wrapText="1"/>
    </xf>
    <xf numFmtId="0" fontId="2" fillId="2" borderId="5" xfId="0" applyFont="1" applyFill="1" applyBorder="1" applyAlignment="1">
      <alignment wrapText="1"/>
    </xf>
    <xf numFmtId="0" fontId="2" fillId="2" borderId="2" xfId="0" quotePrefix="1" applyFont="1" applyFill="1" applyBorder="1" applyAlignment="1">
      <alignment horizontal="left" wrapText="1"/>
    </xf>
    <xf numFmtId="0" fontId="2" fillId="2" borderId="3" xfId="0" quotePrefix="1" applyFont="1" applyFill="1" applyBorder="1" applyAlignment="1">
      <alignment wrapText="1"/>
    </xf>
    <xf numFmtId="0" fontId="2" fillId="2" borderId="7" xfId="0" applyFont="1" applyFill="1" applyBorder="1" applyAlignment="1">
      <alignment horizontal="left" wrapText="1"/>
    </xf>
    <xf numFmtId="0" fontId="2" fillId="2" borderId="8" xfId="0" applyFont="1" applyFill="1" applyBorder="1" applyAlignment="1">
      <alignment wrapText="1"/>
    </xf>
    <xf numFmtId="0" fontId="2" fillId="2" borderId="9" xfId="0" applyFont="1" applyFill="1" applyBorder="1" applyAlignment="1">
      <alignment wrapText="1"/>
    </xf>
    <xf numFmtId="0" fontId="2" fillId="2" borderId="10" xfId="0" applyFont="1" applyFill="1" applyBorder="1" applyAlignment="1">
      <alignment wrapText="1"/>
    </xf>
    <xf numFmtId="0" fontId="2" fillId="2" borderId="4" xfId="0" quotePrefix="1" applyFont="1" applyFill="1" applyBorder="1" applyAlignment="1">
      <alignment horizontal="left" wrapText="1"/>
    </xf>
    <xf numFmtId="0" fontId="0" fillId="4" borderId="0" xfId="0" applyFill="1"/>
    <xf numFmtId="0" fontId="0" fillId="4" borderId="14" xfId="0" applyFill="1" applyBorder="1"/>
    <xf numFmtId="0" fontId="0" fillId="4" borderId="15" xfId="0" applyFill="1" applyBorder="1"/>
    <xf numFmtId="0" fontId="0" fillId="4" borderId="16" xfId="0" applyFill="1" applyBorder="1"/>
    <xf numFmtId="0" fontId="0" fillId="4" borderId="17" xfId="0" applyFill="1" applyBorder="1"/>
    <xf numFmtId="0" fontId="7" fillId="4" borderId="0" xfId="0" applyFont="1" applyFill="1" applyBorder="1"/>
    <xf numFmtId="0" fontId="8" fillId="4" borderId="0" xfId="0" applyFont="1" applyFill="1" applyBorder="1"/>
    <xf numFmtId="0" fontId="0" fillId="4" borderId="0" xfId="0" applyFill="1" applyBorder="1"/>
    <xf numFmtId="0" fontId="0" fillId="4" borderId="18" xfId="0" applyFill="1" applyBorder="1"/>
    <xf numFmtId="0" fontId="9" fillId="4" borderId="0"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18" xfId="0" applyFont="1" applyFill="1" applyBorder="1" applyAlignment="1">
      <alignment vertical="top"/>
    </xf>
    <xf numFmtId="0" fontId="10" fillId="4" borderId="0" xfId="0" applyFont="1" applyFill="1" applyAlignment="1">
      <alignment vertical="top"/>
    </xf>
    <xf numFmtId="0" fontId="0" fillId="4" borderId="19" xfId="0" applyFill="1" applyBorder="1"/>
    <xf numFmtId="0" fontId="0" fillId="4" borderId="20" xfId="0" applyFill="1" applyBorder="1"/>
    <xf numFmtId="0" fontId="0" fillId="4" borderId="21" xfId="0" applyFill="1" applyBorder="1"/>
    <xf numFmtId="0" fontId="5" fillId="4" borderId="14" xfId="0" applyFont="1" applyFill="1" applyBorder="1"/>
    <xf numFmtId="0" fontId="5" fillId="4" borderId="15" xfId="0" applyFont="1" applyFill="1" applyBorder="1"/>
    <xf numFmtId="0" fontId="5" fillId="4" borderId="16" xfId="0" applyFont="1" applyFill="1" applyBorder="1"/>
    <xf numFmtId="0" fontId="6" fillId="4" borderId="17"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8" xfId="0" applyFont="1" applyFill="1" applyBorder="1" applyAlignment="1">
      <alignment horizontal="center" vertical="center"/>
    </xf>
    <xf numFmtId="0" fontId="5" fillId="4" borderId="17"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12" fillId="0" borderId="0" xfId="0" applyFont="1"/>
    <xf numFmtId="0" fontId="12" fillId="0" borderId="0" xfId="0" applyNumberFormat="1" applyFont="1"/>
  </cellXfs>
  <cellStyles count="1">
    <cellStyle name="Normal" xfId="0" builtinId="0"/>
  </cellStyles>
  <dxfs count="42">
    <dxf>
      <font>
        <color rgb="FFB870F9"/>
      </font>
    </dxf>
    <dxf>
      <font>
        <color rgb="FFB870F9"/>
      </font>
    </dxf>
    <dxf>
      <font>
        <color rgb="FFB870F9"/>
      </font>
    </dxf>
    <dxf>
      <font>
        <color rgb="FFB870F9"/>
      </font>
    </dxf>
    <dxf>
      <font>
        <sz val="8"/>
        <name val="Tahoma"/>
        <scheme val="none"/>
      </font>
      <alignment horizontal="left" readingOrder="0"/>
    </dxf>
    <dxf>
      <font>
        <sz val="8"/>
        <name val="Tahoma"/>
        <scheme val="none"/>
      </font>
      <alignment horizontal="left" readingOrder="0"/>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border diagonalUp="0" diagonalDown="0" outline="0">
        <left style="thin">
          <color theme="0"/>
        </left>
        <right style="thin">
          <color theme="0"/>
        </right>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right" vertical="bottom"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left" vertical="bottom" textRotation="0" wrapText="1"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left" vertical="bottom" textRotation="0" wrapText="1" indent="0" justifyLastLine="0" shrinkToFit="0" readingOrder="0"/>
      <border diagonalUp="0" diagonalDown="0" outline="0">
        <left/>
        <right/>
        <top style="thin">
          <color theme="0"/>
        </top>
        <bottom style="thin">
          <color theme="0"/>
        </bottom>
      </border>
    </dxf>
    <dxf>
      <border outline="0">
        <top style="thin">
          <color theme="0"/>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1" indent="0" justifyLastLine="0" shrinkToFit="0" readingOrder="0"/>
    </dxf>
    <dxf>
      <border outline="0">
        <bottom style="medium">
          <color indexed="8"/>
        </bottom>
      </border>
    </dxf>
    <dxf>
      <font>
        <b/>
        <i val="0"/>
        <strike val="0"/>
        <condense val="0"/>
        <extend val="0"/>
        <outline val="0"/>
        <shadow val="0"/>
        <u val="none"/>
        <vertAlign val="baseline"/>
        <sz val="8"/>
        <color indexed="8"/>
        <name val="Tahoma"/>
        <scheme val="none"/>
      </font>
      <fill>
        <patternFill patternType="solid">
          <fgColor indexed="64"/>
          <bgColor indexed="22"/>
        </patternFill>
      </fill>
      <alignment horizontal="center" vertical="center" textRotation="0" wrapText="1" indent="0" justifyLastLine="0" shrinkToFit="0" readingOrder="0"/>
      <border diagonalUp="0" diagonalDown="0" outline="0">
        <left style="medium">
          <color indexed="8"/>
        </left>
        <right style="medium">
          <color indexed="8"/>
        </right>
        <top/>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style="thin">
          <color theme="0"/>
        </right>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left" vertical="bottom" textRotation="0" wrapText="0" indent="0" justifyLastLine="0" shrinkToFit="0" readingOrder="0"/>
      <border diagonalUp="0" diagonalDown="0">
        <left/>
        <right style="thin">
          <color theme="0"/>
        </right>
        <top style="thin">
          <color theme="0"/>
        </top>
        <bottom style="thin">
          <color theme="0"/>
        </bottom>
      </border>
    </dxf>
    <dxf>
      <border outline="0">
        <top style="thin">
          <color theme="0"/>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8"/>
        <color rgb="FF000000"/>
        <name val="Tahoma"/>
        <scheme val="none"/>
      </font>
      <fill>
        <patternFill patternType="solid">
          <fgColor indexed="64"/>
          <bgColor rgb="FFF0F0F0"/>
        </patternFill>
      </fill>
      <alignment horizontal="general" vertical="bottom" textRotation="0" wrapText="0" indent="0" justifyLastLine="0" shrinkToFit="0" readingOrder="0"/>
    </dxf>
    <dxf>
      <border>
        <bottom style="medium">
          <color indexed="64"/>
        </bottom>
      </border>
    </dxf>
  </dxfs>
  <tableStyles count="0" defaultTableStyle="TableStyleMedium2" defaultPivotStyle="PivotStyleLight16"/>
  <colors>
    <mruColors>
      <color rgb="FFB870F9"/>
      <color rgb="FFF4C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owerPivotData" Target="model/item.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14</xdr:col>
      <xdr:colOff>387350</xdr:colOff>
      <xdr:row>1</xdr:row>
      <xdr:rowOff>0</xdr:rowOff>
    </xdr:from>
    <xdr:to>
      <xdr:col>16</xdr:col>
      <xdr:colOff>653415</xdr:colOff>
      <xdr:row>6</xdr:row>
      <xdr:rowOff>174625</xdr:rowOff>
    </xdr:to>
    <xdr:pic>
      <xdr:nvPicPr>
        <xdr:cNvPr id="2" name="Imagen 2">
          <a:extLst>
            <a:ext uri="{FF2B5EF4-FFF2-40B4-BE49-F238E27FC236}">
              <a16:creationId xmlns:a16="http://schemas.microsoft.com/office/drawing/2014/main" id="{DD8C034F-4B31-D949-9631-9DAAE8A504F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61450" y="203200"/>
          <a:ext cx="1917065" cy="1012825"/>
        </a:xfrm>
        <a:prstGeom prst="rect">
          <a:avLst/>
        </a:prstGeom>
        <a:noFill/>
        <a:ln>
          <a:noFill/>
        </a:ln>
      </xdr:spPr>
    </xdr:pic>
    <xdr:clientData/>
  </xdr:twoCellAnchor>
</xdr:wsDr>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sysop" refreshedDate="43628.548439583334" backgroundQuery="1" createdVersion="6" refreshedVersion="6" minRefreshableVersion="3" recordCount="0" supportSubquery="1" supportAdvancedDrill="1" xr:uid="{00000000-000A-0000-FFFF-FFFF00000000}">
  <cacheSource type="external" connectionId="1"/>
  <cacheFields count="2">
    <cacheField name="[Table1].[Relevant Thematic Network nr.].[Relevant Thematic Network nr.]" caption="Relevant Thematic Network nr." numFmtId="0" level="1">
      <sharedItems count="10">
        <s v="1. Grassland and Carbon Sequestration"/>
        <s v="10. You can Farm: Farm attractivity for new entrants"/>
        <s v="2. Data driven decisions for dairy farmers"/>
        <s v="3. Robust organic livestock systems"/>
        <s v="4. Optimal soil quality in arable crops"/>
        <s v="5. Crop sensing and variable rate applications"/>
        <s v="6. Increasing productivity and quality in organic arable cropping"/>
        <s v="7. Improved nutrient use efficiency in horticulture"/>
        <s v="8. Water use efficiency in Horticulture"/>
        <s v="9. Pesticide use reduction in the production of grapes, fruits and vegetables"/>
      </sharedItems>
    </cacheField>
    <cacheField name="[Measures].[Count of Name of the project]" caption="Count of Name of the project" numFmtId="0" hierarchy="30" level="32767"/>
  </cacheFields>
  <cacheHierarchies count="33">
    <cacheHierarchy uniqueName="[Table1].[Relevant Thematic Network nr.]" caption="Relevant Thematic Network nr." attribute="1" defaultMemberUniqueName="[Table1].[Relevant Thematic Network nr.].[All]" allUniqueName="[Table1].[Relevant Thematic Network nr.].[All]" dimensionUniqueName="[Table1]" displayFolder="" count="2" memberValueDatatype="130" unbalanced="0">
      <fieldsUsage count="2">
        <fieldUsage x="-1"/>
        <fieldUsage x="0"/>
      </fieldsUsage>
    </cacheHierarchy>
    <cacheHierarchy uniqueName="[Table1].[Type of project]" caption="Type of project" attribute="1" defaultMemberUniqueName="[Table1].[Type of project].[All]" allUniqueName="[Table1].[Type of project].[All]" dimensionUniqueName="[Table1]" displayFolder="" count="0" memberValueDatatype="130" unbalanced="0"/>
    <cacheHierarchy uniqueName="[Table1].[EU programme]" caption="EU programme" attribute="1" defaultMemberUniqueName="[Table1].[EU programme].[All]" allUniqueName="[Table1].[EU programme].[All]" dimensionUniqueName="[Table1]" displayFolder="" count="0" memberValueDatatype="130" unbalanced="0"/>
    <cacheHierarchy uniqueName="[Table1].[Name of the project]" caption="Name of the project" attribute="1" defaultMemberUniqueName="[Table1].[Name of the project].[All]" allUniqueName="[Table1].[Name of the project].[All]" dimensionUniqueName="[Table1]" displayFolder="" count="0" memberValueDatatype="130" unbalanced="0"/>
    <cacheHierarchy uniqueName="[Table1].[Link of the project]" caption="Link of the project" attribute="1" defaultMemberUniqueName="[Table1].[Link of the project].[All]" allUniqueName="[Table1].[Link of the project].[All]" dimensionUniqueName="[Table1]" displayFolder="" count="0" memberValueDatatype="130" unbalanced="0"/>
    <cacheHierarchy uniqueName="[Table1].[Description]" caption="Description" attribute="1" defaultMemberUniqueName="[Table1].[Description].[All]" allUniqueName="[Table1].[Description].[All]" dimensionUniqueName="[Table1]" displayFolder="" count="0" memberValueDatatype="130" unbalanced="0"/>
    <cacheHierarchy uniqueName="[Table1].[Use of demofarms?]" caption="Use of demofarms?" attribute="1" defaultMemberUniqueName="[Table1].[Use of demofarms?].[All]" allUniqueName="[Table1].[Use of demofarms?].[All]" dimensionUniqueName="[Table1]" displayFolder="" count="0" memberValueDatatype="130" unbalanced="0"/>
    <cacheHierarchy uniqueName="[Table1].[Countries that are involved]" caption="Countries that are involved" attribute="1" defaultMemberUniqueName="[Table1].[Countries that are involved].[All]" allUniqueName="[Table1].[Countries that are involved].[All]" dimensionUniqueName="[Table1]" displayFolder="" count="0" memberValueDatatype="130" unbalanced="0"/>
    <cacheHierarchy uniqueName="[Table1].[Leadpartner]" caption="Leadpartner" attribute="1" defaultMemberUniqueName="[Table1].[Leadpartner].[All]" allUniqueName="[Table1].[Leadpartner].[All]" dimensionUniqueName="[Table1]" displayFolder="" count="0" memberValueDatatype="130" unbalanced="0"/>
    <cacheHierarchy uniqueName="[Table1].[Networkleader/hubcoach to inform]" caption="Networkleader/hubcoach to inform" attribute="1" defaultMemberUniqueName="[Table1].[Networkleader/hubcoach to inform].[All]" allUniqueName="[Table1].[Networkleader/hubcoach to inform].[All]" dimensionUniqueName="[Table1]" displayFolder="" count="0" memberValueDatatype="130" unbalanced="0"/>
    <cacheHierarchy uniqueName="[Table1].[Reaction of NL/HC]" caption="Reaction of NL/HC" attribute="1" defaultMemberUniqueName="[Table1].[Reaction of NL/HC].[All]" allUniqueName="[Table1].[Reaction of NL/HC].[All]" dimensionUniqueName="[Table1]" displayFolder="" count="0" memberValueDatatype="130" unbalanced="0"/>
    <cacheHierarchy uniqueName="[Table1].[Identified by]" caption="Identified by" attribute="1" defaultMemberUniqueName="[Table1].[Identified by].[All]" allUniqueName="[Table1].[Identified by].[All]" dimensionUniqueName="[Table1]" displayFolder="" count="0" memberValueDatatype="130" unbalanced="0"/>
    <cacheHierarchy uniqueName="[Table1].[Unique project]" caption="Unique project" attribute="1" defaultMemberUniqueName="[Table1].[Unique project].[All]" allUniqueName="[Table1].[Unique project].[All]" dimensionUniqueName="[Table1]" displayFolder="" count="0" memberValueDatatype="130" unbalanced="0"/>
    <cacheHierarchy uniqueName="[Table13].[NEFERTITI countries involved]" caption="NEFERTITI countries involved" attribute="1" defaultMemberUniqueName="[Table13].[NEFERTITI countries involved].[All]" allUniqueName="[Table13].[NEFERTITI countries involved].[All]" dimensionUniqueName="[Table13]" displayFolder="" count="0" memberValueDatatype="130" unbalanced="0"/>
    <cacheHierarchy uniqueName="[Table13].[Other countries involved]" caption="Other countries involved" attribute="1" defaultMemberUniqueName="[Table13].[Other countries involved].[All]" allUniqueName="[Table13].[Other countries involved].[All]" dimensionUniqueName="[Table13]" displayFolder="" count="0" memberValueDatatype="130" unbalanced="0"/>
    <cacheHierarchy uniqueName="[Table13].[Relevant Thematic Network nr.]" caption="Relevant Thematic Network nr." attribute="1" defaultMemberUniqueName="[Table13].[Relevant Thematic Network nr.].[All]" allUniqueName="[Table13].[Relevant Thematic Network nr.].[All]" dimensionUniqueName="[Table13]" displayFolder="" count="0" memberValueDatatype="130" unbalanced="0"/>
    <cacheHierarchy uniqueName="[Table13].[Type of project]" caption="Type of project" attribute="1" defaultMemberUniqueName="[Table13].[Type of project].[All]" allUniqueName="[Table13].[Type of project].[All]" dimensionUniqueName="[Table13]" displayFolder="" count="0" memberValueDatatype="130" unbalanced="0"/>
    <cacheHierarchy uniqueName="[Table13].[EU programme]" caption="EU programme" attribute="1" defaultMemberUniqueName="[Table13].[EU programme].[All]" allUniqueName="[Table13].[EU programme].[All]" dimensionUniqueName="[Table13]" displayFolder="" count="0" memberValueDatatype="130" unbalanced="0"/>
    <cacheHierarchy uniqueName="[Table13].[Name of the project]" caption="Name of the project" attribute="1" defaultMemberUniqueName="[Table13].[Name of the project].[All]" allUniqueName="[Table13].[Name of the project].[All]" dimensionUniqueName="[Table13]" displayFolder="" count="0" memberValueDatatype="130" unbalanced="0"/>
    <cacheHierarchy uniqueName="[Table13].[Link of the project]" caption="Link of the project" attribute="1" defaultMemberUniqueName="[Table13].[Link of the project].[All]" allUniqueName="[Table13].[Link of the project].[All]" dimensionUniqueName="[Table13]" displayFolder="" count="0" memberValueDatatype="130" unbalanced="0"/>
    <cacheHierarchy uniqueName="[Table13].[Description]" caption="Description" attribute="1" defaultMemberUniqueName="[Table13].[Description].[All]" allUniqueName="[Table13].[Description].[All]" dimensionUniqueName="[Table13]" displayFolder="" count="0" memberValueDatatype="130" unbalanced="0"/>
    <cacheHierarchy uniqueName="[Table13].[Use of demofarms?]" caption="Use of demofarms?" attribute="1" defaultMemberUniqueName="[Table13].[Use of demofarms?].[All]" allUniqueName="[Table13].[Use of demofarms?].[All]" dimensionUniqueName="[Table13]" displayFolder="" count="0" memberValueDatatype="130" unbalanced="0"/>
    <cacheHierarchy uniqueName="[Table13].[Leadpartner]" caption="Leadpartner" attribute="1" defaultMemberUniqueName="[Table13].[Leadpartner].[All]" allUniqueName="[Table13].[Leadpartner].[All]" dimensionUniqueName="[Table13]" displayFolder="" count="0" memberValueDatatype="130" unbalanced="0"/>
    <cacheHierarchy uniqueName="[Table13].[Networkleader/hubcoach to inform]" caption="Networkleader/hubcoach to inform" attribute="1" defaultMemberUniqueName="[Table13].[Networkleader/hubcoach to inform].[All]" allUniqueName="[Table13].[Networkleader/hubcoach to inform].[All]" dimensionUniqueName="[Table13]" displayFolder="" count="0" memberValueDatatype="130" unbalanced="0"/>
    <cacheHierarchy uniqueName="[Table13].[Reaction of NL/HC]" caption="Reaction of NL/HC" attribute="1" defaultMemberUniqueName="[Table13].[Reaction of NL/HC].[All]" allUniqueName="[Table13].[Reaction of NL/HC].[All]" dimensionUniqueName="[Table13]" displayFolder="" count="0" memberValueDatatype="130" unbalanced="0"/>
    <cacheHierarchy uniqueName="[Table13].[Identified by]" caption="Identified by" attribute="1" defaultMemberUniqueName="[Table13].[Identified by].[All]" allUniqueName="[Table13].[Identified by].[All]" dimensionUniqueName="[Table13]" displayFolder="" count="0" memberValueDatatype="130" unbalanced="0"/>
    <cacheHierarchy uniqueName="[Table13].[Unique project]" caption="Unique project" attribute="1" defaultMemberUniqueName="[Table13].[Unique project].[All]" allUniqueName="[Table13].[Unique project].[All]" dimensionUniqueName="[Table13]" displayFolder="" count="0" memberValueDatatype="130" unbalanced="0"/>
    <cacheHierarchy uniqueName="[Measures].[__XL_Count Table1]" caption="__XL_Count Table1" measure="1" displayFolder="" measureGroup="Table1" count="0" hidden="1"/>
    <cacheHierarchy uniqueName="[Measures].[__XL_Count Table13]" caption="__XL_Count Table13" measure="1" displayFolder="" measureGroup="Table13" count="0" hidden="1"/>
    <cacheHierarchy uniqueName="[Measures].[__No measures defined]" caption="__No measures defined" measure="1" displayFolder="" count="0" hidden="1"/>
    <cacheHierarchy uniqueName="[Measures].[Count of Name of the project]" caption="Count of Name of the project" measure="1" displayFolder="" measureGroup="Table1" count="0" oneField="1" hidden="1">
      <fieldsUsage count="1">
        <fieldUsage x="1"/>
      </fieldsUsage>
      <extLst>
        <ext xmlns:x15="http://schemas.microsoft.com/office/spreadsheetml/2010/11/main" uri="{B97F6D7D-B522-45F9-BDA1-12C45D357490}">
          <x15:cacheHierarchy aggregatedColumn="3"/>
        </ext>
      </extLst>
    </cacheHierarchy>
    <cacheHierarchy uniqueName="[Measures].[Distinct Count of Name of the project]" caption="Distinct Count of Name of the project" measure="1" displayFolder="" measureGroup="Table1" count="0" hidden="1">
      <extLst>
        <ext xmlns:x15="http://schemas.microsoft.com/office/spreadsheetml/2010/11/main" uri="{B97F6D7D-B522-45F9-BDA1-12C45D357490}">
          <x15:cacheHierarchy aggregatedColumn="3"/>
        </ext>
      </extLst>
    </cacheHierarchy>
    <cacheHierarchy uniqueName="[Measures].[Count of Name of the project 2]" caption="Count of Name of the project 2" measure="1" displayFolder="" measureGroup="Table13" count="0" hidden="1">
      <extLst>
        <ext xmlns:x15="http://schemas.microsoft.com/office/spreadsheetml/2010/11/main" uri="{B97F6D7D-B522-45F9-BDA1-12C45D357490}">
          <x15:cacheHierarchy aggregatedColumn="18"/>
        </ext>
      </extLst>
    </cacheHierarchy>
  </cacheHierarchies>
  <kpis count="0"/>
  <dimensions count="3">
    <dimension measure="1" name="Measures" uniqueName="[Measures]" caption="Measures"/>
    <dimension name="Table1" uniqueName="[Table1]" caption="Table1"/>
    <dimension name="Table13" uniqueName="[Table13]" caption="Table13"/>
  </dimensions>
  <measureGroups count="2">
    <measureGroup name="Table1" caption="Table1"/>
    <measureGroup name="Table13" caption="Table13"/>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sysop" refreshedDate="43628.548870833336" backgroundQuery="1" createdVersion="6" refreshedVersion="6" minRefreshableVersion="3" recordCount="0" supportSubquery="1" supportAdvancedDrill="1" xr:uid="{00000000-000A-0000-FFFF-FFFF01000000}">
  <cacheSource type="external" connectionId="1"/>
  <cacheFields count="2">
    <cacheField name="[Table13].[NEFERTITI countries involved].[NEFERTITI countries involved]" caption="NEFERTITI countries involved" numFmtId="0" hierarchy="13" level="1">
      <sharedItems count="19">
        <s v="22 EU Countries"/>
        <s v="Austria"/>
        <s v="Belgium"/>
        <s v="Bulgaria"/>
        <s v="Croatia"/>
        <s v="Finland"/>
        <s v="France"/>
        <s v="Germany"/>
        <s v="Hungary"/>
        <s v="Ireland"/>
        <s v="Italy"/>
        <s v="Netherlands"/>
        <s v="no specified country"/>
        <s v="Others"/>
        <s v="Poland"/>
        <s v="Portugal"/>
        <s v="Spain"/>
        <s v="Sweden"/>
        <s v="UK"/>
      </sharedItems>
    </cacheField>
    <cacheField name="[Measures].[Count of Name of the project 2]" caption="Count of Name of the project 2" numFmtId="0" hierarchy="32" level="32767"/>
  </cacheFields>
  <cacheHierarchies count="33">
    <cacheHierarchy uniqueName="[Table1].[Relevant Thematic Network nr.]" caption="Relevant Thematic Network nr." attribute="1" defaultMemberUniqueName="[Table1].[Relevant Thematic Network nr.].[All]" allUniqueName="[Table1].[Relevant Thematic Network nr.].[All]" dimensionUniqueName="[Table1]" displayFolder="" count="0" memberValueDatatype="130" unbalanced="0"/>
    <cacheHierarchy uniqueName="[Table1].[Type of project]" caption="Type of project" attribute="1" defaultMemberUniqueName="[Table1].[Type of project].[All]" allUniqueName="[Table1].[Type of project].[All]" dimensionUniqueName="[Table1]" displayFolder="" count="0" memberValueDatatype="130" unbalanced="0"/>
    <cacheHierarchy uniqueName="[Table1].[EU programme]" caption="EU programme" attribute="1" defaultMemberUniqueName="[Table1].[EU programme].[All]" allUniqueName="[Table1].[EU programme].[All]" dimensionUniqueName="[Table1]" displayFolder="" count="0" memberValueDatatype="130" unbalanced="0"/>
    <cacheHierarchy uniqueName="[Table1].[Name of the project]" caption="Name of the project" attribute="1" defaultMemberUniqueName="[Table1].[Name of the project].[All]" allUniqueName="[Table1].[Name of the project].[All]" dimensionUniqueName="[Table1]" displayFolder="" count="0" memberValueDatatype="130" unbalanced="0"/>
    <cacheHierarchy uniqueName="[Table1].[Link of the project]" caption="Link of the project" attribute="1" defaultMemberUniqueName="[Table1].[Link of the project].[All]" allUniqueName="[Table1].[Link of the project].[All]" dimensionUniqueName="[Table1]" displayFolder="" count="0" memberValueDatatype="130" unbalanced="0"/>
    <cacheHierarchy uniqueName="[Table1].[Description]" caption="Description" attribute="1" defaultMemberUniqueName="[Table1].[Description].[All]" allUniqueName="[Table1].[Description].[All]" dimensionUniqueName="[Table1]" displayFolder="" count="0" memberValueDatatype="130" unbalanced="0"/>
    <cacheHierarchy uniqueName="[Table1].[Use of demofarms?]" caption="Use of demofarms?" attribute="1" defaultMemberUniqueName="[Table1].[Use of demofarms?].[All]" allUniqueName="[Table1].[Use of demofarms?].[All]" dimensionUniqueName="[Table1]" displayFolder="" count="0" memberValueDatatype="130" unbalanced="0"/>
    <cacheHierarchy uniqueName="[Table1].[Countries that are involved]" caption="Countries that are involved" attribute="1" defaultMemberUniqueName="[Table1].[Countries that are involved].[All]" allUniqueName="[Table1].[Countries that are involved].[All]" dimensionUniqueName="[Table1]" displayFolder="" count="0" memberValueDatatype="130" unbalanced="0"/>
    <cacheHierarchy uniqueName="[Table1].[Leadpartner]" caption="Leadpartner" attribute="1" defaultMemberUniqueName="[Table1].[Leadpartner].[All]" allUniqueName="[Table1].[Leadpartner].[All]" dimensionUniqueName="[Table1]" displayFolder="" count="0" memberValueDatatype="130" unbalanced="0"/>
    <cacheHierarchy uniqueName="[Table1].[Networkleader/hubcoach to inform]" caption="Networkleader/hubcoach to inform" attribute="1" defaultMemberUniqueName="[Table1].[Networkleader/hubcoach to inform].[All]" allUniqueName="[Table1].[Networkleader/hubcoach to inform].[All]" dimensionUniqueName="[Table1]" displayFolder="" count="0" memberValueDatatype="130" unbalanced="0"/>
    <cacheHierarchy uniqueName="[Table1].[Reaction of NL/HC]" caption="Reaction of NL/HC" attribute="1" defaultMemberUniqueName="[Table1].[Reaction of NL/HC].[All]" allUniqueName="[Table1].[Reaction of NL/HC].[All]" dimensionUniqueName="[Table1]" displayFolder="" count="0" memberValueDatatype="130" unbalanced="0"/>
    <cacheHierarchy uniqueName="[Table1].[Identified by]" caption="Identified by" attribute="1" defaultMemberUniqueName="[Table1].[Identified by].[All]" allUniqueName="[Table1].[Identified by].[All]" dimensionUniqueName="[Table1]" displayFolder="" count="0" memberValueDatatype="130" unbalanced="0"/>
    <cacheHierarchy uniqueName="[Table1].[Unique project]" caption="Unique project" attribute="1" defaultMemberUniqueName="[Table1].[Unique project].[All]" allUniqueName="[Table1].[Unique project].[All]" dimensionUniqueName="[Table1]" displayFolder="" count="0" memberValueDatatype="130" unbalanced="0"/>
    <cacheHierarchy uniqueName="[Table13].[NEFERTITI countries involved]" caption="NEFERTITI countries involved" attribute="1" defaultMemberUniqueName="[Table13].[NEFERTITI countries involved].[All]" allUniqueName="[Table13].[NEFERTITI countries involved].[All]" dimensionUniqueName="[Table13]" displayFolder="" count="2" memberValueDatatype="130" unbalanced="0">
      <fieldsUsage count="2">
        <fieldUsage x="-1"/>
        <fieldUsage x="0"/>
      </fieldsUsage>
    </cacheHierarchy>
    <cacheHierarchy uniqueName="[Table13].[Other countries involved]" caption="Other countries involved" attribute="1" defaultMemberUniqueName="[Table13].[Other countries involved].[All]" allUniqueName="[Table13].[Other countries involved].[All]" dimensionUniqueName="[Table13]" displayFolder="" count="0" memberValueDatatype="130" unbalanced="0"/>
    <cacheHierarchy uniqueName="[Table13].[Relevant Thematic Network nr.]" caption="Relevant Thematic Network nr." attribute="1" defaultMemberUniqueName="[Table13].[Relevant Thematic Network nr.].[All]" allUniqueName="[Table13].[Relevant Thematic Network nr.].[All]" dimensionUniqueName="[Table13]" displayFolder="" count="0" memberValueDatatype="130" unbalanced="0"/>
    <cacheHierarchy uniqueName="[Table13].[Type of project]" caption="Type of project" attribute="1" defaultMemberUniqueName="[Table13].[Type of project].[All]" allUniqueName="[Table13].[Type of project].[All]" dimensionUniqueName="[Table13]" displayFolder="" count="0" memberValueDatatype="130" unbalanced="0"/>
    <cacheHierarchy uniqueName="[Table13].[EU programme]" caption="EU programme" attribute="1" defaultMemberUniqueName="[Table13].[EU programme].[All]" allUniqueName="[Table13].[EU programme].[All]" dimensionUniqueName="[Table13]" displayFolder="" count="0" memberValueDatatype="130" unbalanced="0"/>
    <cacheHierarchy uniqueName="[Table13].[Name of the project]" caption="Name of the project" attribute="1" defaultMemberUniqueName="[Table13].[Name of the project].[All]" allUniqueName="[Table13].[Name of the project].[All]" dimensionUniqueName="[Table13]" displayFolder="" count="0" memberValueDatatype="130" unbalanced="0"/>
    <cacheHierarchy uniqueName="[Table13].[Link of the project]" caption="Link of the project" attribute="1" defaultMemberUniqueName="[Table13].[Link of the project].[All]" allUniqueName="[Table13].[Link of the project].[All]" dimensionUniqueName="[Table13]" displayFolder="" count="0" memberValueDatatype="130" unbalanced="0"/>
    <cacheHierarchy uniqueName="[Table13].[Description]" caption="Description" attribute="1" defaultMemberUniqueName="[Table13].[Description].[All]" allUniqueName="[Table13].[Description].[All]" dimensionUniqueName="[Table13]" displayFolder="" count="0" memberValueDatatype="130" unbalanced="0"/>
    <cacheHierarchy uniqueName="[Table13].[Use of demofarms?]" caption="Use of demofarms?" attribute="1" defaultMemberUniqueName="[Table13].[Use of demofarms?].[All]" allUniqueName="[Table13].[Use of demofarms?].[All]" dimensionUniqueName="[Table13]" displayFolder="" count="0" memberValueDatatype="130" unbalanced="0"/>
    <cacheHierarchy uniqueName="[Table13].[Leadpartner]" caption="Leadpartner" attribute="1" defaultMemberUniqueName="[Table13].[Leadpartner].[All]" allUniqueName="[Table13].[Leadpartner].[All]" dimensionUniqueName="[Table13]" displayFolder="" count="0" memberValueDatatype="130" unbalanced="0"/>
    <cacheHierarchy uniqueName="[Table13].[Networkleader/hubcoach to inform]" caption="Networkleader/hubcoach to inform" attribute="1" defaultMemberUniqueName="[Table13].[Networkleader/hubcoach to inform].[All]" allUniqueName="[Table13].[Networkleader/hubcoach to inform].[All]" dimensionUniqueName="[Table13]" displayFolder="" count="0" memberValueDatatype="130" unbalanced="0"/>
    <cacheHierarchy uniqueName="[Table13].[Reaction of NL/HC]" caption="Reaction of NL/HC" attribute="1" defaultMemberUniqueName="[Table13].[Reaction of NL/HC].[All]" allUniqueName="[Table13].[Reaction of NL/HC].[All]" dimensionUniqueName="[Table13]" displayFolder="" count="0" memberValueDatatype="130" unbalanced="0"/>
    <cacheHierarchy uniqueName="[Table13].[Identified by]" caption="Identified by" attribute="1" defaultMemberUniqueName="[Table13].[Identified by].[All]" allUniqueName="[Table13].[Identified by].[All]" dimensionUniqueName="[Table13]" displayFolder="" count="0" memberValueDatatype="130" unbalanced="0"/>
    <cacheHierarchy uniqueName="[Table13].[Unique project]" caption="Unique project" attribute="1" defaultMemberUniqueName="[Table13].[Unique project].[All]" allUniqueName="[Table13].[Unique project].[All]" dimensionUniqueName="[Table13]" displayFolder="" count="0" memberValueDatatype="130" unbalanced="0"/>
    <cacheHierarchy uniqueName="[Measures].[__XL_Count Table1]" caption="__XL_Count Table1" measure="1" displayFolder="" measureGroup="Table1" count="0" hidden="1"/>
    <cacheHierarchy uniqueName="[Measures].[__XL_Count Table13]" caption="__XL_Count Table13" measure="1" displayFolder="" measureGroup="Table13" count="0" hidden="1"/>
    <cacheHierarchy uniqueName="[Measures].[__No measures defined]" caption="__No measures defined" measure="1" displayFolder="" count="0" hidden="1"/>
    <cacheHierarchy uniqueName="[Measures].[Count of Name of the project]" caption="Count of Name of the project" measure="1" displayFolder="" measureGroup="Table1" count="0" hidden="1">
      <extLst>
        <ext xmlns:x15="http://schemas.microsoft.com/office/spreadsheetml/2010/11/main" uri="{B97F6D7D-B522-45F9-BDA1-12C45D357490}">
          <x15:cacheHierarchy aggregatedColumn="3"/>
        </ext>
      </extLst>
    </cacheHierarchy>
    <cacheHierarchy uniqueName="[Measures].[Distinct Count of Name of the project]" caption="Distinct Count of Name of the project" measure="1" displayFolder="" measureGroup="Table1" count="0" hidden="1">
      <extLst>
        <ext xmlns:x15="http://schemas.microsoft.com/office/spreadsheetml/2010/11/main" uri="{B97F6D7D-B522-45F9-BDA1-12C45D357490}">
          <x15:cacheHierarchy aggregatedColumn="3"/>
        </ext>
      </extLst>
    </cacheHierarchy>
    <cacheHierarchy uniqueName="[Measures].[Count of Name of the project 2]" caption="Count of Name of the project 2" measure="1" displayFolder="" measureGroup="Table13" count="0" oneField="1" hidden="1">
      <fieldsUsage count="1">
        <fieldUsage x="1"/>
      </fieldsUsage>
      <extLst>
        <ext xmlns:x15="http://schemas.microsoft.com/office/spreadsheetml/2010/11/main" uri="{B97F6D7D-B522-45F9-BDA1-12C45D357490}">
          <x15:cacheHierarchy aggregatedColumn="18"/>
        </ext>
      </extLst>
    </cacheHierarchy>
  </cacheHierarchies>
  <kpis count="0"/>
  <dimensions count="3">
    <dimension measure="1" name="Measures" uniqueName="[Measures]" caption="Measures"/>
    <dimension name="Table1" uniqueName="[Table1]" caption="Table1"/>
    <dimension name="Table13" uniqueName="[Table13]" caption="Table13"/>
  </dimensions>
  <measureGroups count="2">
    <measureGroup name="Table1" caption="Table1"/>
    <measureGroup name="Table13" caption="Table13"/>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ysop" refreshedDate="43628.549736458335" createdVersion="6" refreshedVersion="6" minRefreshableVersion="3" recordCount="128" xr:uid="{00000000-000A-0000-FFFF-FFFF02000000}">
  <cacheSource type="worksheet">
    <worksheetSource name="Table1"/>
  </cacheSource>
  <cacheFields count="13">
    <cacheField name="Relevant Thematic Network nr." numFmtId="0">
      <sharedItems/>
    </cacheField>
    <cacheField name="Type of project" numFmtId="0">
      <sharedItems/>
    </cacheField>
    <cacheField name="EU programme" numFmtId="0">
      <sharedItems count="27">
        <s v="Regional"/>
        <s v="Rural development 2014-2020 for Operational Groups (in the sense of Art 56 of Reg.1305/2013)"/>
        <s v="National"/>
        <s v="World"/>
        <s v="LIFE"/>
        <s v="H2020"/>
        <s v="Interreg - Baltic Sea Region"/>
        <s v="Interreg-Atlantic area"/>
        <s v="National (OG)"/>
        <s v="National (BÖLN)"/>
        <s v="National+EU"/>
        <s v="Interreg AT-HU"/>
        <s v="National (leader)"/>
        <s v="National "/>
        <s v="National (vlaio)"/>
        <s v="Tuscany Region FEASR OP 2014-2021"/>
        <s v="Tuscany Region FEASR OP 2014-2022"/>
        <s v="Interreg - Flanders-Netherlands"/>
        <s v="EIP Agri focus group"/>
        <s v="National (Operational Group)"/>
        <s v="Regional (Operational Group)"/>
        <s v="RDP operational groups"/>
        <s v="Interreg - Two Seas"/>
        <s v="EU (LIFE)"/>
        <s v="Tuscany Region FEASR OP 2014-2020"/>
        <s v="Interreg Sudoe"/>
        <s v="Interreg V Rhin Supérieur"/>
      </sharedItems>
    </cacheField>
    <cacheField name="Name of the project" numFmtId="0">
      <sharedItems containsBlank="1"/>
    </cacheField>
    <cacheField name="Link of the project" numFmtId="0">
      <sharedItems containsBlank="1"/>
    </cacheField>
    <cacheField name="Description" numFmtId="0">
      <sharedItems longText="1"/>
    </cacheField>
    <cacheField name="Use of demofarms?" numFmtId="0">
      <sharedItems containsBlank="1"/>
    </cacheField>
    <cacheField name="Countries that are involved" numFmtId="0">
      <sharedItems containsBlank="1" longText="1"/>
    </cacheField>
    <cacheField name="Leadpartner" numFmtId="0">
      <sharedItems containsBlank="1"/>
    </cacheField>
    <cacheField name="Networkleader/hubcoach to inform" numFmtId="0">
      <sharedItems containsBlank="1" containsMixedTypes="1" containsNumber="1" containsInteger="1" minValue="9" maxValue="9"/>
    </cacheField>
    <cacheField name="Reaction of NL/HC" numFmtId="0">
      <sharedItems containsBlank="1"/>
    </cacheField>
    <cacheField name="Identified by" numFmtId="0">
      <sharedItems/>
    </cacheField>
    <cacheField name="Unique projec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8">
  <r>
    <s v="1. Grassland and Carbon Sequestration"/>
    <s v="Other regional, national or EU proj"/>
    <x v="0"/>
    <s v="Agro MEATS nature"/>
    <s v="https://www.rlsd.be/wat/planten-dieren/tijdelijke-projecten/agro-meats-nature/7765"/>
    <s v="The Agro MEATs Nature project aims to bring agriculture and nature closer together and to work together on the basis of a positive story and with a win-win for both parties. Farmers must be able to remain active in areas considered a nature reserve and an economic added value must also be created for extensive meat production."/>
    <s v="no"/>
    <s v="Belgium"/>
    <s v="ILVO"/>
    <m/>
    <m/>
    <s v="HC/NL"/>
    <s v="unique"/>
  </r>
  <r>
    <s v="1. Grassland and Carbon Sequestration"/>
    <s v="RDP OGs"/>
    <x v="1"/>
    <m/>
    <m/>
    <s v="Maximum grass production of top quality with minimal environmental impact. Low-emission precision fertilization consisting of organic and inorganic plant nutrition. In doing so, the entire plot is used for uniform crop from side to side. In addition to slurry use of residual flows such as nitrogen from air scrubbers and mineral concentrates. The use of the most modern types of grass creates the maximum amount of roughage with the correct mineral composition that is needed for a cycle without leaching and emission losses. And that at the lowest possible cost."/>
    <m/>
    <s v="Netherlands"/>
    <s v="Wilco Pasman / Stichting Stimuland Overijssel_x000a_wpasman@stimuland.nl"/>
    <m/>
    <m/>
    <s v="HC/NL"/>
    <s v="unique"/>
  </r>
  <r>
    <s v="1. Grassland and Carbon Sequestration"/>
    <s v="Other regional, national or EU proj"/>
    <x v="2"/>
    <s v="Grondig Boeren met Mais"/>
    <s v="www.grondigboerenmetmais.nl"/>
    <s v="A demonstration project to test sustainable maize cropping systems with farmers"/>
    <s v="yes"/>
    <s v="Netherlands"/>
    <s v="Wageningen University and Research"/>
    <m/>
    <m/>
    <s v="HC/NL"/>
    <s v="unique"/>
  </r>
  <r>
    <s v="1. Grassland and Carbon Sequestration"/>
    <s v="Other regional, national or EU proj"/>
    <x v="2"/>
    <s v="PPS Ruwvoedermanagement en Bodembeheer"/>
    <s v="www.ruwvoerenbodem.nl"/>
    <s v="A public private partnership working on a more sustainable roughage production, taking into account sustainable soil management"/>
    <m/>
    <s v="Netherlands"/>
    <s v="Wageningen University and Research"/>
    <m/>
    <m/>
    <s v="HC/NL"/>
    <s v="unique"/>
  </r>
  <r>
    <s v="2. Data driven decisions for dairy farmers"/>
    <s v="Other regional, national or EU proj"/>
    <x v="3"/>
    <s v="4/1000 INITIATIVE (An annual growth rate of 0.4% in the soil carbon stocks, or 4‰ per year, in the first 30-40 cm of soil, would significantly reduce the CO2 concentration in the atmosphere related to human activities)."/>
    <s v="https://www.4p1000.org/fr/ressources"/>
    <s v="The international initiative &quot;4 per 1000&quot;,  consists of federating all voluntary stakeholders of the public and private sectors  under the framework of the Lima-Paris Action Plan (LPAP).The aim is to demonstrate that agricultural soils can play a crutial role where food security ans climate are concerned. This initiative invite to implement some practical actions on soil carbon storage ( agroforestry, agroecology, conservation agriculture, landscape management"/>
    <m/>
    <s v="national groupes and exchanges"/>
    <s v="183 nembers of conseortium"/>
    <s v="helene chambaut"/>
    <m/>
    <s v="HC/NL"/>
    <s v="unique"/>
  </r>
  <r>
    <s v="2. Data driven decisions for dairy farmers"/>
    <s v="Other regional, national or EU proj"/>
    <x v="4"/>
    <s v="beef carbon"/>
    <s v="http://idele.fr/reseaux-et-partenariats/life-beef-carbon.html"/>
    <s v="The LIFE BEEF CARBON project aims to better measure GHG emissions and carbon storage, identify, demonstrate and disseminate innovative good practices on farm to significantly reduce greenhouse gas (GHG) emissions and the beef carbon footprint by 15% from now to 2025 . Are included demonstrative farm observatory ( 2 000 beef farms) and  170 innovative farms to test/apply/promote innovative practices."/>
    <s v="yes"/>
    <s v="France"/>
    <s v="Institut de l'Elevage"/>
    <s v="H Chambaut"/>
    <m/>
    <s v="HC/NL"/>
    <s v="unique"/>
  </r>
  <r>
    <s v="2. Data driven decisions for dairy farmers"/>
    <s v="Other regional, national or EU proj"/>
    <x v="5"/>
    <s v="DISARM"/>
    <s v="https://disarmproject.eu/  "/>
    <s v="The DISARM thematic network (Disseminating Innovative Solutions for Antibiotic Resistance Management) is focused on disseminating best practices from innovative farms and research on how to reduce antibiotic resistance in livestock farming. Antibiotic resistance management is not only important to farming, it can also lead to reduced effectiveness of antibiotics in treating humans. Tackling antibiotic resistance is a major strategic challenge for European livestock farmers, an industry worth over 145billion euros. Evidence shows that rates of antibiotic use and resistance vary greatly from farm to farm and, that with the adoption of appropriate innovative on farm management practices that both the use of antibiotics and the development of resistance can be reduced. Disseminating these effective management practices is at the heart of the DISARM project, which will work with farmers, vets, advisors, industry and researchers to identify and disseminate widely the most cost effective and beneficial strategies."/>
    <s v="yes"/>
    <s v="UK, Netherlands, Belgium, Denmark, Greece, Romania, Spain, France, Latvia"/>
    <s v="ILVO Belgium"/>
    <m/>
    <m/>
    <s v="HC/NL"/>
    <s v="unique"/>
  </r>
  <r>
    <s v="2. Data driven decisions for dairy farmers"/>
    <s v="Interreg"/>
    <x v="6"/>
    <s v="Baltic Slurry Acidification"/>
    <s v="http://balticslurry.eu/"/>
    <s v="Reducing nitrogen loss from livestock production by promoting the use of slurry acidification techniques in the Baltic Sea Region."/>
    <s v="yes"/>
    <s v="Sweden, Finland, Estonia, Latvia, Lithuania, Russion Federation, Poland, Germany, Denmark "/>
    <s v="RISE – Research Institutes of Sweden"/>
    <m/>
    <m/>
    <s v="HC/NL"/>
    <s v="unique"/>
  </r>
  <r>
    <s v="2. Data driven decisions for dairy farmers"/>
    <s v="Interreg"/>
    <x v="7"/>
    <s v="Dairy 4 Future"/>
    <s v="https://dairy4future.eu"/>
    <s v="From Scotland to the Azores, the Dairy-4-Future project aims to increase the competitiveness, sustainability and resilience of dairy farms through the development of innovative and efficient dairy systems and increased cooperation between research and development stakeholder groups."/>
    <s v="yes"/>
    <s v="UK, Ireland, France, Spain Portugal"/>
    <s v="Institut de l'Elevage  (Brittany-Fr)"/>
    <m/>
    <m/>
    <s v="HC/NL"/>
    <s v="unique"/>
  </r>
  <r>
    <s v="2. Data driven decisions for dairy farmers"/>
    <s v="Interreg"/>
    <x v="6"/>
    <s v="Manure Standards"/>
    <s v="https://www.luke.fi/manurestandards/en/frontpage/"/>
    <s v="Advanced manure standards for sustainable nutrient management and reduced emissions"/>
    <s v="yes"/>
    <s v="Sweden, Finland, Estonia, Latvia, Lithuania, Russion Federation, Poland, Germany, Denmark "/>
    <s v="Natural Resources Institute Finland (Luke)"/>
    <m/>
    <m/>
    <s v="HC/NL"/>
    <s v="unique"/>
  </r>
  <r>
    <s v="2. Data driven decisions for dairy farmers"/>
    <s v="Other regional, national or EU proj"/>
    <x v="5"/>
    <s v="FairShare"/>
    <s v="https://www.h2020fairshare.eu/consortium/"/>
    <s v="The overarching aim of FAIRshare is to ensure that farm advisors and their organisations effectively use digital tools and services for supporting a more productive and sustainable agriculture."/>
    <s v="yes (pilots)"/>
    <s v="Norway, Lithuania, Latvia, Estonia, Sweden, Finland, Denmark, Poland, Moldavia, France, United Kingdom, Ireland, Spain, Portugal, Germany, Belgium, The Netherlands, Czech Republic, Switzerland, Slovakia, Austria, Italy, Croatia, Serbia, Slovenia,  Bulgaria, Hungary, Kosovo, Greece, Macedonia,Montenegro, Romania_x000a__x000a_"/>
    <s v="TEAGASC"/>
    <s v="Miguel Gimenez"/>
    <m/>
    <s v="HC/NL"/>
    <s v="unique"/>
  </r>
  <r>
    <s v="2. Data driven decisions for dairy farmers"/>
    <s v="RDP OGs"/>
    <x v="1"/>
    <m/>
    <m/>
    <s v="Maximum grass production of top quality with minimal environmental impact. Low-emission precision fertilization consisting of organic and inorganic plant nutrition. In doing so, the entire plot is used for uniform crop from side to side. In addition to slurry use of residual flows such as nitrogen from air scrubbers and mineral concentrates. The use of the most modern types of grass creates the maximum amount of roughage with the correct mineral composition that is needed for a cycle without leaching and emission losses. And that at the lowest possible cost."/>
    <m/>
    <s v="Netherlands"/>
    <s v="Wilco Pasman / Stichting Stimuland Overijssel_x000a_wpasman@stimuland.nl"/>
    <m/>
    <m/>
    <s v="HC/NL"/>
    <s v="more than 1 network"/>
  </r>
  <r>
    <s v="2. Data driven decisions for dairy farmers"/>
    <s v="Other regional, national or EU proj"/>
    <x v="5"/>
    <s v="GenTORE"/>
    <s v="https://www.gentore.eu/"/>
    <s v="GenTORE (Genomic management tools to optimize resilience and efficiency. ) will develop innovative genome-enabled selection and management tools to empower farmers to optimize cattle resistanceband efficiancy in different and changing envirinments"/>
    <s v="no"/>
    <s v="France, Denmark, Ireland, Germany, UK, Switzerland, Poland, Netherlands, Sweden, Spain , Italy"/>
    <s v="INRA – Institut National de la Recherche Agronomique"/>
    <m/>
    <m/>
    <s v="HC/NL"/>
    <s v="unique"/>
  </r>
  <r>
    <s v="2. Data driven decisions for dairy farmers"/>
    <s v="Other regional, national or EU proj"/>
    <x v="5"/>
    <s v="Internet of Food &amp; Farm 2020"/>
    <s v="https://iof2020.eu"/>
    <s v="Internet of Food and Farm"/>
    <s v="yes"/>
    <s v="22 EU Countries"/>
    <s v="Wageningen"/>
    <s v="Miguel Gimenez"/>
    <m/>
    <s v="HC/NL"/>
    <s v="unique"/>
  </r>
  <r>
    <s v="2. Data driven decisions for dairy farmers"/>
    <s v="Other regional, national or EU proj"/>
    <x v="0"/>
    <s v="Kuvaa Nautaa project: Thermal imaging in cattle health care"/>
    <s v="http://kuna.savonia.fi/"/>
    <s v="Thermal imaging camera can be used to detect various common health issues of cattle for example mastitis. Thermal imaging can reveal infection in its early stages even before more visible symptoms are developed. Early detection makes early treatment possible, which means healthier cows and less money spent. However, the use of this technology is limited by the lack of practice-oriented information. The objective of Kuvaa Nautaa project is to develop a comprehensive information package on the use of thermography in cattle health care. These instructions are designed for farmers as well as for veterinarians, hoof trimmers and agricultural experts."/>
    <s v="no"/>
    <s v="Finland"/>
    <s v="Luke"/>
    <s v="Richard Lloyd"/>
    <m/>
    <s v="HC/NL"/>
    <s v="unique"/>
  </r>
  <r>
    <s v="2. Data driven decisions for dairy farmers"/>
    <s v="Other regional, national or EU proj"/>
    <x v="2"/>
    <s v="Life carbon dairy"/>
    <s v="http://www.carbon-dairy.fr/"/>
    <s v="Dairy production generates greenhouse gas (GHG) emissions but can regulate climate through carbon storage in soils. The main objective of the LIFE Carbon dairy project is to promote a milk production approach that is capable of reducing GHG emissions by 20% over 10 years."/>
    <s v="yes"/>
    <s v="France"/>
    <s v="Institut de l'Elevage"/>
    <s v="helene chambaut"/>
    <m/>
    <s v="HC/NL"/>
    <s v="unique"/>
  </r>
  <r>
    <s v="2. Data driven decisions for dairy farmers"/>
    <s v="Other regional, national or EU proj"/>
    <x v="8"/>
    <s v="MESRASA: improvement of collection systems and animal health warning"/>
    <s v="http://www.coag.org/mesrasa"/>
    <s v="With the information dead animal collection system, establish a health alert system in real time in cattle farms, using algorithms already developed. In addition, the basis for a real-time syndromic surveillance system will be established."/>
    <s v="no"/>
    <s v="Spain"/>
    <s v="Coordinadora de Organizaciones de Agricultores y Ganaderos"/>
    <m/>
    <m/>
    <s v="HC/NL"/>
    <s v="unique"/>
  </r>
  <r>
    <s v="2. Data driven decisions for dairy farmers"/>
    <s v="Other regional, national or EU proj"/>
    <x v="8"/>
    <s v="On-farm measurement of milk urea - development of a sensor"/>
    <s v="https://www.slu.se/en/departments/animal-nutrition-management/news/on-farm-measurement-of-milk-urea---development-of-a-sensor/"/>
    <s v="The purpose with this developing project is to develop a sensor to monitor milk urea N (MUN) concentrations of individual cows to enable diet adjustments"/>
    <s v="no"/>
    <s v="Sweden"/>
    <s v="SLU"/>
    <m/>
    <m/>
    <s v="HC/NL"/>
    <s v="unique"/>
  </r>
  <r>
    <s v="2. Data driven decisions for dairy farmers"/>
    <s v="Other regional, national or EU proj"/>
    <x v="5"/>
    <s v="SmartAgriHubs"/>
    <s v="http://smartagrihubs.eu"/>
    <s v="SmartAgriHubs is a €20 M EU project under the Horizon 2020 instrument, and brings together a consortium of well over 164 partners in the European agri-food sector. The project aims to realise the digitisation of European agriculture by fostering an agricultural innovation ecosystem dedicated to excellence, sustainability and success."/>
    <s v="yes (FIE and IE)"/>
    <s v="Austria, Czech Republic, Switzerland, Slovakia, Hungary, France, Spain, Portugal, Italy, Malta, Poland, Lithuania, Latvia, Estonia, Germany, Belgium, The Netherlands, Luxembourg, Sweden, Norway, Finland, Denmark, Greece, Romania, Turkey, Israel, Serbia, Croatia,_x000a_Bulgaria, Cyprus, Slovenia, United Kingdom, Ireland"/>
    <s v="Wageningen"/>
    <s v="Miguel Gimenez"/>
    <m/>
    <s v="HC/NL"/>
    <s v="unique"/>
  </r>
  <r>
    <s v="3. Robust organic livestock systems"/>
    <s v="Other regional, national or EU proj"/>
    <x v="0"/>
    <s v="BioRegio Bayern"/>
    <s v="https://www.stmelf.bayern.de/landwirtschaft/oekolandbau/027495/index.php"/>
    <s v="The production of organic products from Bavaria is to be doubled by 2020. The state government has set this as a political goal. In future, the demand for organic food is to be met more strongly from domestic, regional production."/>
    <s v="yes"/>
    <s v="Germany"/>
    <s v="Bayerisches Staatsministerium für Ernährung, Landwirtschaft und Forsten"/>
    <m/>
    <m/>
    <s v="HC/NL"/>
    <s v="unique"/>
  </r>
  <r>
    <s v="3. Robust organic livestock systems"/>
    <s v="Other regional, national or EU proj"/>
    <x v="9"/>
    <s v="Demonstrationsbetriebe Ökologischer Landbau"/>
    <s v="https://www.oekolandbau.de/bio-im-alltag/bio-erleben/unterwegs/demonstrationsbetriebe/"/>
    <s v="Orgai farms who demonstrate their practcie to consumers, farmers etc"/>
    <s v="yes"/>
    <s v="Germany"/>
    <m/>
    <m/>
    <m/>
    <s v="HC/NL"/>
    <s v="more than 1 network"/>
  </r>
  <r>
    <s v="3. Robust organic livestock systems"/>
    <s v="Other regional, national or EU proj"/>
    <x v="5"/>
    <s v="DISARM"/>
    <s v="https://disarmproject.eu/  "/>
    <s v="The DISARM thematic network (Disseminating Innovative Solutions for Antibiotic Resistance Management) is focused on disseminating best practices from innovative farms and research on how to reduce antibiotic resistance in livestock farming. Antibiotic resistance management is not only important to farming, it can also lead to reduced effectiveness of antibiotics in treating humans. Tackling antibiotic resistance is a major strategic challenge for European livestock farmers, an industry worth over 145billion euros. Evidence shows that rates of antibiotic use and resistance vary greatly from farm to farm and, that with the adoption of appropriate innovative on farm management practices that both the use of antibiotics and the development of resistance can be reduced. Disseminating these effective management practices is at the heart of the DISARM project, which will work with farmers, vets, advisors, industry and researchers to identify and disseminate widely the most cost effective and beneficial strategies."/>
    <s v="yes"/>
    <s v="UK, Netherlands, Belgium, Denmark, Greece, Romania, Spain, France, Latvia"/>
    <s v="ILVO Belgium"/>
    <m/>
    <m/>
    <s v="HC/NL"/>
    <s v="more than 1 network"/>
  </r>
  <r>
    <s v="3. Robust organic livestock systems"/>
    <s v="Other regional, national or EU proj"/>
    <x v="10"/>
    <s v="EFOP-3.6.2-16-2017-00012"/>
    <m/>
    <s v="Safe food from farm to table"/>
    <s v="no"/>
    <s v="Hungary"/>
    <s v="University of Veterinary Medicine Budapest"/>
    <m/>
    <m/>
    <s v="HC/NL"/>
    <s v="unique"/>
  </r>
  <r>
    <s v="3. Robust organic livestock systems"/>
    <s v="Interreg"/>
    <x v="6"/>
    <s v="Baltic Slurry Acidification"/>
    <s v="http://balticslurry.eu/"/>
    <s v="Reducing nitrogen loss from livestock production by promoting the use of slurry acidification techniques in the Baltic Sea Region."/>
    <s v="yes"/>
    <s v="Sweden, Finland, Estonia, Latvia, Lithuania, Russion Federation, Poland, Germany, Denmark "/>
    <s v="RISE – Research Institutes of Sweden"/>
    <m/>
    <m/>
    <s v="HC/NL"/>
    <s v="more than 1 network"/>
  </r>
  <r>
    <s v="3. Robust organic livestock systems"/>
    <s v="Interreg"/>
    <x v="7"/>
    <s v="Dairy 4 Future"/>
    <s v="https://dairy4future.eu"/>
    <s v="From Scotland to the Azores, the Dairy-4-Future project aims to increase the competitiveness, sustainability and resilience of dairy farms through the development of innovative and efficient dairy systems and increased cooperation between research and development stakeholder groups."/>
    <s v="yes"/>
    <s v="UK, Ireland, France, Spain Portugal"/>
    <s v="Institut de l'Elevage  (Brittany-Fr)"/>
    <m/>
    <m/>
    <s v="HC/NL"/>
    <s v="more than 1 network"/>
  </r>
  <r>
    <s v="3. Robust organic livestock systems"/>
    <s v="Other regional, national or EU proj"/>
    <x v="5"/>
    <s v="GenTORE"/>
    <s v="https://www.gentore.eu/"/>
    <s v="GenTORE (Genomic management tools to optimize resilience and efficiency. ) will develop innovative genome-enabled selection and management tools to empower farmers to optimize cattle resistanceband efficiancy in different and changing envirinments"/>
    <s v="no"/>
    <s v="France, Denmark, Ireland, Germany, UK, Switzerland, Poland, Netherlands, Sweden, Spain , Italy"/>
    <s v="INRA – Institut National de la Recherche Agronomique"/>
    <m/>
    <m/>
    <s v="HC/NL"/>
    <s v="more than 1 network"/>
  </r>
  <r>
    <s v="3. Robust organic livestock systems"/>
    <s v="Interreg"/>
    <x v="6"/>
    <s v="Manure Standards"/>
    <s v="https://www.luke.fi/manurestandards/en/frontpage/"/>
    <s v="Advanced manure standards for sustainable nutrient management and reduced emissions"/>
    <s v="yes"/>
    <s v="Sweden, Finland, Estonia, Latvia, Lithuania, Russion Federation, Poland, Germany, Denmark "/>
    <s v="Natural Resources Institute Finland (Luke)"/>
    <m/>
    <m/>
    <s v="HC/NL"/>
    <s v="more than 1 network"/>
  </r>
  <r>
    <s v="3. Robust organic livestock systems"/>
    <s v="Other regional, national or EU proj"/>
    <x v="2"/>
    <s v="Grondig Boeren met Mais"/>
    <s v="www.grondigboerenmetmais.nl"/>
    <s v="A demonstration project to test sustainable maize cropping systems with farmers"/>
    <s v="yes"/>
    <s v="Netherlands"/>
    <s v="Wageningen University and Research"/>
    <m/>
    <m/>
    <s v="HC/NL"/>
    <s v="more than 1 network"/>
  </r>
  <r>
    <s v="3. Robust organic livestock systems"/>
    <s v="Other regional, national or EU proj"/>
    <x v="9"/>
    <s v="Konzeption einer Ökologischen Hühnerzucht - mit besonderer Beachtung einer möglichen Zweinutzung"/>
    <s v="http://orgprints.org/31181/"/>
    <s v="In the project, the first steps towards an independent organic chicken breeding in_x000a_Germany are taken"/>
    <s v="no"/>
    <s v="Germany"/>
    <s v="Bioland Beratung GmbH"/>
    <m/>
    <m/>
    <s v="HC/NL"/>
    <s v="unique"/>
  </r>
  <r>
    <s v="3. Robust organic livestock systems"/>
    <s v="Other regional, national or EU proj"/>
    <x v="8"/>
    <s v="MESRASA: improvement of collection systems and animal health warning"/>
    <s v="http://www.coag.org/mesrasa"/>
    <s v="With the information dead animal collection system, establish a health alert system in real time in cattle farms, using algorithms already developed. In addition, the basis for a real-time syndromic surveillance system will be established."/>
    <s v="no"/>
    <s v="Spain"/>
    <s v="Coordinadora de Organizaciones de Agricultores y Ganaderos"/>
    <m/>
    <m/>
    <s v="HC/NL"/>
    <s v="more than 1 network"/>
  </r>
  <r>
    <s v="3. Robust organic livestock systems"/>
    <s v="Other regional, national or EU proj"/>
    <x v="5"/>
    <s v="OK Net Ecofeed"/>
    <s v="https://ok-net-ecofeed.eu/"/>
    <s v="The overall aim of OK-Net EcoFeed is to help farmers, breeders and the organic feed processing industry in achieving the goal of 100% use of organic and regional feed for monogastrics, in particular pigs, broilers, laying hens and parents of broilers and laying hens._x000a_"/>
    <s v="yes"/>
    <s v="Belgium, Denmark, UK, France, Switzerland,Italy, Austria, Sweden, Spain, Serbia"/>
    <s v="IFOAM"/>
    <m/>
    <m/>
    <s v="HC/NL"/>
    <s v="unique"/>
  </r>
  <r>
    <s v="3. Robust organic livestock systems"/>
    <s v="Other regional, national or EU proj"/>
    <x v="8"/>
    <s v="On-farm measurement of milk urea - development of a sensor"/>
    <s v="https://www.slu.se/en/departments/animal-nutrition-management/news/on-farm-measurement-of-milk-urea---development-of-a-sensor/"/>
    <s v="The purpose with this developing project is to develop a sensor to monitor milk urea N (MUN) concentrations of individual cows to enable diet adjustments"/>
    <s v="no"/>
    <s v="Sweden"/>
    <s v="SLU"/>
    <m/>
    <m/>
    <s v="HC/NL"/>
    <s v="more than 1 network"/>
  </r>
  <r>
    <s v="3. Robust organic livestock systems"/>
    <s v="Other regional, national or EU proj"/>
    <x v="2"/>
    <s v="PPS Ruwvoedermanagement en Bodembeheer"/>
    <s v="www.ruwvoerenbodem.nl"/>
    <s v="A public private partnership working on a more sustainable roughage production, taking into account sustainable soil management"/>
    <m/>
    <s v="Netherlands"/>
    <s v="Wageningen University and Research"/>
    <m/>
    <m/>
    <s v="HC/NL"/>
    <s v="more than 1 network"/>
  </r>
  <r>
    <s v="3. Robust organic livestock systems"/>
    <s v="Other regional, national or EU proj"/>
    <x v="5"/>
    <s v="RELACS"/>
    <s v="https://relacs-project.eu/"/>
    <s v="Replacement of Contentious Inputs in Organic Farming Systems' (RELACS) will foster the development and facilitate the adoption of cost-efficient and environmentally safe tools and technologies, to phase out the dependency on and use of inputs considered contentious in organic farming systems."/>
    <s v="yes"/>
    <s v="Germany, Italy, UK, Denmark, France, Norway, Hungary, Switzerland, Belgium, Bulgaria, Spain, Estonia"/>
    <s v="Research Institute of Organic Agriculture (FiBL)"/>
    <s v="Lucius Tamm"/>
    <m/>
    <s v="HC/NL"/>
    <s v="unique"/>
  </r>
  <r>
    <s v="3. Robust organic livestock systems"/>
    <s v="Other regional, national or EU proj"/>
    <x v="5"/>
    <s v="SALSA – Small farms, small food businesses and sustainable food and nutrition security (grant agreement No. 677363)"/>
    <s v="http://www.salsa.uevora.pt/en/_x000a_"/>
    <s v="SALSA aims to provide a better understanding of the current and potential contribution of small farms and food businesses to sustainable food and nutrition security."/>
    <s v="no"/>
    <s v="Portugal, Italy, Latvia, Scotland, Norway, Poland, Spain, UK, Greec, Cape Verde, Ghana, Kenya, Romania"/>
    <s v="Instituto de Ciências Agrárias e Ambientais Mediterrânicas (ICAAM), Universidade de Évora, Portugal"/>
    <m/>
    <s v="Tom O'Dwyer"/>
    <s v="HC/NL"/>
    <s v="unique"/>
  </r>
  <r>
    <s v="4. Optimal soil quality in arable crops"/>
    <s v="Interreg"/>
    <x v="11"/>
    <s v="AgriNatur AT-HU"/>
    <s v="https://www.interreg-athu.eu/hu/agrinaturathu/"/>
    <s v="The nature region Vienna-Győr is characterised by the water bodies of Danube, Lake Neusiedl and their surrounding floodplain forests, protected as Natura 2000 areas and National Parks. They are bordered by agricultural areas, settlements, agglomerations and linked traffic areas. Natural (waters, woods, reeds) and cultivated areas form a patchwork habitat. It is recognized that mowing and extensive grazing are measures to maintain habitats and species protected by Habitats (Fauna and Flora)- or Birds Directive. In the course of the project the ecological relevance of further anthropogenic use for species protection should be set. E.g. some orchids colonize pioneer sites on dams, resulting from flood protection or railway constructions. Solid data about ground beetles show the species conservation value of organic cultivation. The importance of their interconnectedness with FFH-Habitats lies in the project focus. Through combination of common conservation measures with crop farming actions innovative landscaping activities will be developed to improve the protection of Habitats- or Birds Directive species. Using the example of the Viennese Danube Floodplains the results shall serve to increase natural areas in conformity with the national park whilst improving biodiversity and resilience. The optimization of both is also the focal point of the Hungarian example. Public gardens, being implemented in Mosonmagyaróvár and Vienna, will reveal the complex information in an attractive way. Essential is the joining of internationally recognised research by SZE in cutting-edge crop production on alluvial soils with the specific BFA-expertise in the field of species protection by organic farming and the experience of the ground area manager MA 49. The outcome of the project will be transferable to other European lowland protection areas."/>
    <s v="no"/>
    <s v="Austria, Hungary"/>
    <s v="Municipal Department 49 - Forestry Office and Urban Agriculture ( MA 49)"/>
    <m/>
    <m/>
    <s v="HC/NL"/>
    <s v="unique"/>
  </r>
  <r>
    <s v="4. Optimal soil quality in arable crops"/>
    <s v="Other regional, national or EU proj"/>
    <x v="12"/>
    <s v="Aan de slag met smartfarming"/>
    <s v="https://leden.inagro.be/Wie-is-Inagro/Projecten/project/15228"/>
    <s v="An increasing number of precision farming technologies have become available in recent years. Although it has already been demonstrated that techniques such as soil scans, crop sensing and yield measurements can be used to gain operational efficiency and environmental impact, these techniques are not, or only with difficulty, picked up by the sector. On the one hand, this is the result of a high cost price and the poor integration of the various techniques. On the other hand, a recurring problem is the lack of advice and practical business guidance that causes farmers to drown in data flow. Within this project, we want to lower the threshold and introduce farmers from the Westhoek to precision farming through soil scans, crop sensing and yield measurements. By integrating the information and guiding farmers in the interpretation, the possibilities for each company can be weighed. The focus of the project is primarily on cereals, because most practical technologies are available for this. Monitoring the cereals reveals information that is also useful for other crops within the rotation on this plot."/>
    <s v="no"/>
    <s v="Belgium"/>
    <s v="Inagro"/>
    <m/>
    <m/>
    <s v="HC/NL"/>
    <s v="unique"/>
  </r>
  <r>
    <s v="4. Optimal soil quality in arable crops"/>
    <s v="Other regional, national or EU proj"/>
    <x v="13"/>
    <s v="Beter Bodem Beheer"/>
    <s v="www.beterbodembeheer.nl"/>
    <s v="A public private partnership to increase knowledge on sustainable soil management"/>
    <s v="yes"/>
    <s v="Netherlands"/>
    <s v="Wageningen University and Research"/>
    <m/>
    <m/>
    <s v="HC/NL"/>
    <s v="unique"/>
  </r>
  <r>
    <s v="4. Optimal soil quality in arable crops"/>
    <s v="Other regional, national or EU proj"/>
    <x v="0"/>
    <s v="BioRegio Bayern"/>
    <s v="https://www.stmelf.bayern.de/landwirtschaft/oekolandbau/027495/index.php"/>
    <s v="The production of organic products from Bavaria is to be doubled by 2020. The state government has set this as a political goal. In future, the demand for organic food is to be met more strongly from domestic, regional production."/>
    <s v="yes"/>
    <s v="Germany"/>
    <s v="Bayerisches Staatsministerium für Ernährung, Landwirtschaft und Forsten"/>
    <m/>
    <m/>
    <s v="HC/NL"/>
    <s v="more than 1 network"/>
  </r>
  <r>
    <s v="4. Optimal soil quality in arable crops"/>
    <s v="Other regional, national or EU proj"/>
    <x v="2"/>
    <s v="Effect of cultivar on plant monitoring of crop N status (NCULTIVAR)"/>
    <s v="https://w3.ual.es/GruposInv/nitrogeno/research.shtml"/>
    <s v="Proximal optical sensors such as canopy reflectance, chlorophyll meters and flavonol sensors can  assist in crop N management. Sufficiency values are used to assess whether a crop has a deficient or sufficient N supply. Differences between cultivars for a given species, in morphology and colour, may influence sensor sufficiency values. The NCULTIVAR project will assess how cultivar differences, of various vegetable species, affect measurement and sufficiency values of a range of proximal optical sensors._x000a_"/>
    <s v="no"/>
    <s v="Spain"/>
    <s v="UAL"/>
    <s v="Rodney Thompson"/>
    <m/>
    <s v="HC/NL"/>
    <s v="unique"/>
  </r>
  <r>
    <s v="4. Optimal soil quality in arable crops"/>
    <s v="Other regional, national or EU proj"/>
    <x v="14"/>
    <s v="Gomeros"/>
    <s v="https://leden.inagro.be/Wie-is-Inagro/Projecten/project/14733"/>
    <s v="The project aims to find solutions for bottlenecks throughout the cultivation system, with special attention to mechanization. Concrete objectives are: • Identifying good practices with regard to cultivation techniques and mechanization in Flanders, Wallonia and abroad; • Testing and evaluating possible solutions / innovations for bottlenecks experienced when applying the preconditions for erosion for vegetables and maize through the repeated completion of a participatory innovation cycle; • Estimating the economic feasibility of the optimized cultivation systems; • The preparation of a guide to good practice and a decision tool; • Disseminating the knowledge acquired in this project to the specific target group companies and the wider agricultural population. The project aims to actively and participatively involve thirty farmers through focus groups. This guarantees that the changes are lasting and that the wider group of target group companies is reached to the maximum"/>
    <s v="yes"/>
    <s v="Belgium"/>
    <s v="ILVO"/>
    <m/>
    <m/>
    <s v="HC/NL"/>
    <s v="unique"/>
  </r>
  <r>
    <s v="4. Optimal soil quality in arable crops"/>
    <s v="RDP OGs"/>
    <x v="15"/>
    <s v="CEREALI RESILIENTI 2.0: Agrobiodiversity in cereal production to CC adaptation"/>
    <m/>
    <s v="The aim of the project is to spread the SOLIBAM TENERO FLORIDDIA population to facilitate the adaptation to climate change of organic cereal and a low input in Tuscany. To analyze climate change it is, first of all, necessary to increase cultivated diversity. In this way is possible to develop the integrated seed production system of SOLIBAM TENERO FLORIDDIA. So, farmers have the opportunity to maintain and develop crops that guarantee greater yields. This allows to improve the quality of food and to reduce nitrogen, which favors the increase of secondary metabolites (nutraceutical substances). In the end, soil fertility is increased by eco-sustainable cultivation practices that reduce energy inputs that increase CO2."/>
    <s v="YES, the project is using a cluster of farms where the solution is tested and demonstrated to peers"/>
    <s v="Italy"/>
    <s v="RETE SEMI RURALI_x000a__x000a_Secon level association_x000a__x000a_Riccardo.bocci@semirurali.net"/>
    <m/>
    <m/>
    <s v="HC/NL"/>
    <s v="unique"/>
  </r>
  <r>
    <s v="4. Optimal soil quality in arable crops"/>
    <s v="RDP OGs"/>
    <x v="1"/>
    <s v="Controllef Traffic Farming"/>
    <s v="https://ec.europa.eu/eip/agriculture/en/find-connect/projects/controlled-traffic-farming"/>
    <s v="Benefits of CTF have been proven in research and practice in recent years: controlled traffic lanes prevent soil structure damage and soil compaction in the seedbed between the tracks. This results in optimal growing conditions for soillife and roots and better water storage capacity of soils. CTF also benefits mechanical weed control as fields are earlier accessible and there are no tracks in the seedbed. While these benefits are favourable for organic farming practices, lock-ins make the implementation on farm level not so easy and especially the feasibility for medium sized farms is questioned. This project will support farmers to implement CTF on their specific farm."/>
    <m/>
    <s v="Belgium"/>
    <m/>
    <m/>
    <m/>
    <s v="HC/NL"/>
    <s v="unique"/>
  </r>
  <r>
    <s v="4. Optimal soil quality in arable crops"/>
    <s v="RDP OGs"/>
    <x v="16"/>
    <s v="GOCARD: The thistle: a low impact crop for marginal areas"/>
    <m/>
    <s v="Aim of the project is to verify the productivity and profitability of the thistle crop, considering economic and environmental sustainability. For this purpose, experiments and continuous monitorings are carried out. This is needed to identify the optimal technical route of the thistle cultivation. The project aims to promote the development of an innovative supply chain based on the criteria of the bioeconomy, to support and supplement the income of farmers."/>
    <s v="YES, the project is using a cluster of farms where the solution is tested and demonstrated to peers"/>
    <s v="Italy"/>
    <s v="IMPRESA VERDE TOSCANA S.R.L._x000a__x000a_Consultancy services_x000a__x000a_matteo.borselli@coldiretti.it"/>
    <m/>
    <m/>
    <s v="HC/NL"/>
    <s v="unique"/>
  </r>
  <r>
    <s v="4. Optimal soil quality in arable crops"/>
    <s v="Interreg"/>
    <x v="17"/>
    <s v="Leve(n)de Bodem"/>
    <s v="www.levendebodem.eu"/>
    <s v="Agriculture in Flanders and the southern Netherlands is an important economic pillar with great added value. However, agricultural practice in the border region is experiencing a decline in soil quality, with adverse consequences for crop yields. Partly as a result of stricter fertilization standards and the use of increasingly heavier machines, the soil loses its buffering effect. This results in even more emissions of environmentally critical substances, while the production of agricultural crops is endangered. To break through this negative spiral, a transition in thinking and acting from agricultural entrepreneurs is necessary. The Leve (n) de Bodem project wants to achieve greater soil awareness among agricultural entrepreneurs. The project also wants to lead to the effective implementation of soil measures in agricultural management. The sector is made aware and advised through a mass, group and individual approach and through cooperation with suppliers, knowledge institutions and education. In this way, this project leads to a better safeguarding of the production capacity of the soil, with positive effects on water quality, water retention and CO2 balance. Thanks to the project, innovations that lead to an improvement in soil quality are being accelerated and effectively applied."/>
    <s v="yes"/>
    <s v="Belgium, Netherlands"/>
    <s v="Inagro"/>
    <s v="Franky Coopman"/>
    <m/>
    <s v="HC/NL"/>
    <s v="unique"/>
  </r>
  <r>
    <s v="4. Optimal soil quality in arable crops"/>
    <s v="Other regional, national or EU proj"/>
    <x v="9"/>
    <s v="Kompetenz- und Praxisforschungsnetzwerk zur Weiterentwicklung des Nährstoffmanagements im ökologischen Landbau"/>
    <s v="http://orgprints.org/35126/"/>
    <s v="Network to optimize nutrient management in organic farming"/>
    <s v="yes"/>
    <s v="Germany"/>
    <s v="Bioland Beratung GmbH"/>
    <m/>
    <m/>
    <s v="HC/NL"/>
    <s v="unique"/>
  </r>
  <r>
    <s v="4. Optimal soil quality in arable crops"/>
    <s v="Other regional, national or EU proj"/>
    <x v="5"/>
    <s v="LIVESEED"/>
    <s v="liveseed.eu "/>
    <s v="LIVESEED will improve guidelines for cultivar testing and strategies for ensuring seed health. It will develop innovative breeding approaches suited to organic farming."/>
    <s v="yes"/>
    <m/>
    <s v="IFOAM EU"/>
    <m/>
    <m/>
    <s v="HC/NL"/>
    <s v="unique"/>
  </r>
  <r>
    <s v="4. Optimal soil quality in arable crops"/>
    <s v="Other regional, national or EU proj"/>
    <x v="9"/>
    <s v="Modellhaftes Demonstrationsnetzwerk zur Ausweitung und Verbesserung des Anbaus und der Verwertung von Leguminosen mit Schwerpunkt Erbsen und Bohnen in Deutschland"/>
    <s v="http://www.demoneterbo.agrarpraxisforschung.de"/>
    <s v="Optimizing the production of peas and faba beans"/>
    <s v="yes"/>
    <s v="Germany"/>
    <s v="Landesbetrieb Landwirtschaft Hessen"/>
    <m/>
    <m/>
    <s v="HC/NL"/>
    <s v="unique"/>
  </r>
  <r>
    <s v="4. Optimal soil quality in arable crops"/>
    <s v="Other regional, national or EU proj"/>
    <x v="5"/>
    <s v="Nutriman"/>
    <s v="https://nutriman.net/project"/>
    <s v="NUTRIMAN is a Nitrogen and Phosphorus Thematic network compiling knowledge of “ready-for-practice” recovered bio-based fertiliser technologies, products, applications and practices for the interest and benefit of agricultural practitioners. The project focuses on connecting market competitive and commercially “ready for practice” innovative results drawn from high research maturity applied scientific programmes and common industrial practices."/>
    <s v="yes"/>
    <s v="Belgium, Netherlands, France, Spain, Italy, Hongary, Poland, Germany"/>
    <s v="Terra Humana"/>
    <m/>
    <m/>
    <s v="HC/NL"/>
    <s v="unique"/>
  </r>
  <r>
    <s v="4. Optimal soil quality in arable crops"/>
    <s v="Other regional, national or EU proj"/>
    <x v="2"/>
    <s v="Proeftuin agroecologie en technologie"/>
    <s v="https://www.wur.nl/nl/Onderzoek-Resultaten/Onderzoeksinstituten/plant-research/Open-teelten/Landbouw-van-de-toekomst/proeftuin-agroecologie.htm"/>
    <s v="Eperimental demonstration farm on agroecological and technological solutions for resilients agriculture"/>
    <s v="yes"/>
    <s v="Netherlands"/>
    <s v="Wageningen University and Research"/>
    <m/>
    <m/>
    <s v="HC/NL"/>
    <s v="unique"/>
  </r>
  <r>
    <s v="4. Optimal soil quality in arable crops"/>
    <s v="Other regional, national or EU proj"/>
    <x v="5"/>
    <s v="RELACS"/>
    <s v="https://relacs-project.eu/"/>
    <s v="Replacement of Contentious Inputs in Organic Farming Systems' (RELACS) will foster the development and facilitate the adoption of cost-efficient and environmentally safe tools and technologies, to phase out the dependency on and use of inputs considered contentious in organic farming systems."/>
    <s v="yes"/>
    <s v="Germany, Italy, UK, Denmark, France, Norway, Hungary, Switzerland, Belgium, Bulgaria, Spain, Estonia"/>
    <s v="Research Institute of Organic Agriculture (FiBL)"/>
    <s v="Lucius Tamm"/>
    <m/>
    <s v="HC/NL"/>
    <s v="more than 1 network"/>
  </r>
  <r>
    <s v="4. Optimal soil quality in arable crops"/>
    <s v="Other regional, national or EU proj"/>
    <x v="2"/>
    <s v="TASKS FOR ENVIRONMENTAL MONITORING IN SZIGETKÖZ"/>
    <s v="http://www.szigetkozi-monitoring.hu/"/>
    <s v="Measurement of soil moisture content to determine the role of groundwater, evaluation of measured data, participation in joint monitoring as defined in the Hungarian-Slovak Intergovernmental Convention."/>
    <s v="no"/>
    <s v="Hungary"/>
    <m/>
    <m/>
    <m/>
    <s v="HC/NL"/>
    <s v="unique"/>
  </r>
  <r>
    <s v="4. Optimal soil quality in arable crops"/>
    <s v="Other regional, national or EU proj"/>
    <x v="2"/>
    <s v="Top Bodem"/>
    <s v="https://www.agrio.nl/producten/topbodem/"/>
    <s v="Farmer network in which farmers are coached to improve their soil quality, the process is published in an online magazine for farmers"/>
    <s v="no"/>
    <s v="Netherlands"/>
    <s v="Wageningen University and Research"/>
    <m/>
    <m/>
    <s v="HC/NL"/>
    <s v="unique"/>
  </r>
  <r>
    <s v="4. Optimal soil quality in arable crops"/>
    <s v="Other regional, national or EU proj"/>
    <x v="14"/>
    <s v="Voorkomen en remedieren van bodemverdichting"/>
    <s v="https://leden.inagro.be/Wie-is-Inagro/Projecten/project/15226"/>
    <s v="The objective of this project is to draw more attention to the prevention of soil compaction and also to evaluate the effectiveness of specific remediation measures for compaction in the deeper soil layer.The objective of this project is to draw more attention to the prevention of soil compaction and also to evaluate the effectiveness of specific remediation measures for compaction in the deeper soil layer._x000a_Expected results: (1) an inventory of good practices with regard to cultivation techniques and mechanization for prevention and remediation of soil compaction; (2) Testing and evaluating the most promising techniques / measures for the prevention and remediation of soil compaction by focusing strongly on participation of the target group (farmers / contractors / machine constructors and distributors, etc.); (3) The budget of an economic balance sheet when applying preventive and remedial measures to raise farmers' awareness; (4) A guide to good practice, the expansion and wider distribution of the Terranimo tool and the development of the &quot;Soil compaction in the picture&quot; tool"/>
    <s v="yes"/>
    <s v="Belgium"/>
    <s v="ILVO"/>
    <m/>
    <m/>
    <s v="HC/NL"/>
    <s v="unique"/>
  </r>
  <r>
    <s v="5. Crop sensing and variable rate applications "/>
    <s v="Other regional, national or EU proj"/>
    <x v="12"/>
    <s v="Aan de slag met smartfarming"/>
    <s v="https://leden.inagro.be/Wie-is-Inagro/Projecten/project/15228"/>
    <s v="An increasing number of precision farming technologies have become available in recent years. Although it has already been demonstrated that techniques such as soil scans, crop sensing and yield measurements can be used to gain operational efficiency and environmental impact, these techniques are not, or only with difficulty, picked up by the sector. On the one hand, this is the result of a high cost price and the poor integration of the various techniques. On the other hand, a recurring problem is the lack of advice and practical business guidance that causes farmers to drown in data flow. Within this project, we want to lower the threshold and introduce farmers from the Westhoek to precision farming through soil scans, crop sensing and yield measurements. By integrating the information and guiding farmers in the interpretation, the possibilities for each company can be weighed. The focus of the project is primarily on cereals, because most practical technologies are available for this. Monitoring the cereals reveals information that is also useful for other crops within the rotation on this plot."/>
    <s v="no"/>
    <s v="Belgium"/>
    <s v="Inagro"/>
    <m/>
    <m/>
    <s v="HC/NL"/>
    <s v="more than 1 network"/>
  </r>
  <r>
    <s v="5. Crop sensing and variable rate applications "/>
    <s v="Other regional, national or EU proj"/>
    <x v="5"/>
    <s v="FairShare"/>
    <s v="https://www.h2020fairshare.eu/consortium/"/>
    <s v="The overarching aim of FAIRshare is to ensure that farm advisors and their organisations effectively use digital tools and services for supporting a more productive and sustainable agriculture."/>
    <s v="yes (pilots)"/>
    <s v="Norway, Lithuania, Latvia, Estonia, Sweden, Finland, Denmark, Poland, Moldavia, France, United Kingdom, Ireland, Spain, Portugal, Germany, Belgium, The Netherlands, Czech Republic, Switzerland, Slovakia, Austria, Italy, Croatia, Serbia, Slovenia,  Bulgaria, Hungary, Kosovo, Greece, Macedonia,Montenegro, Romania_x000a__x000a_"/>
    <s v="TEAGASC"/>
    <s v="Miguel Gimenez"/>
    <m/>
    <s v="HC/NL"/>
    <s v="more than 1 network"/>
  </r>
  <r>
    <s v="5. Crop sensing and variable rate applications "/>
    <s v="Other regional, national or EU proj"/>
    <x v="5"/>
    <s v="Internet of Food &amp; Farm 2020"/>
    <s v="https://iof2020.eu"/>
    <s v="Internet of Food and Farm"/>
    <s v="yes"/>
    <s v="22 EU Countries"/>
    <s v="Wageningen"/>
    <s v="Miguel Gimenez"/>
    <m/>
    <s v="HC/NL"/>
    <s v="more than 1 network"/>
  </r>
  <r>
    <s v="5. Crop sensing and variable rate applications "/>
    <s v="Other regional, national or EU proj"/>
    <x v="9"/>
    <s v="Kompetenz- und Praxisforschungsnetzwerk zur Weiterentwicklung des Nährstoffmanagements im ökologischen Landbau"/>
    <s v="http://orgprints.org/35126/"/>
    <s v="Network to optimize nutrient management in organic farming"/>
    <s v="yes"/>
    <s v="Germany"/>
    <s v="Bioland Beratung GmbH"/>
    <m/>
    <m/>
    <s v="HC/NL"/>
    <s v="more than 1 network"/>
  </r>
  <r>
    <s v="5. Crop sensing and variable rate applications "/>
    <s v="Other regional, national or EU proj"/>
    <x v="9"/>
    <s v="Modellhaftes Demonstrationsnetzwerk zur Ausweitung und Verbesserung des Anbaus und der Verwertung von Leguminosen mit Schwerpunkt Erbsen und Bohnen in Deutschland"/>
    <s v="http://www.demoneterbo.agrarpraxisforschung.de"/>
    <s v="Optimizing the production of peas and faba beans"/>
    <s v="yes"/>
    <s v="Germany"/>
    <s v="Landesbetrieb Landwirtschaft Hessen"/>
    <m/>
    <m/>
    <s v="HC/NL"/>
    <s v="more than 1 network"/>
  </r>
  <r>
    <s v="5. Crop sensing and variable rate applications "/>
    <s v="Other regional, national or EU proj"/>
    <x v="5"/>
    <s v="SmartAgriHubs"/>
    <s v="http://smartagrihubs.eu"/>
    <s v="SmartAgriHubs is a €20 M EU project under the Horizon 2020 instrument, and brings together a consortium of well over 164 partners in the European agri-food sector. The project aims to realise the digitisation of European agriculture by fostering an agricultural innovation ecosystem dedicated to excellence, sustainability and success."/>
    <s v="yes (FIE and IE)"/>
    <s v="Austria, Czech Republic, Switzerland, Slovakia, Hungary, France, Spain, Portugal, Italy, Malta, Poland, Lithuania, Latvia, Estonia, Germany, Belgium, The Netherlands, Luxembourg, Sweden, Norway, Finland, Denmark, Greece, Romania, Turkey, Israel, Serbia, Croatia,_x000a_Bulgaria, Cyprus, Slovenia, United Kingdom, Ireland"/>
    <s v="Wageningen"/>
    <s v="Miguel Gimenez"/>
    <m/>
    <s v="HC/NL"/>
    <s v="more than 1 network"/>
  </r>
  <r>
    <s v="6. Increasing productivity and quality in organic arable cropping"/>
    <s v="Other regional, national or EU proj"/>
    <x v="13"/>
    <s v="Beter Bodem Beheer"/>
    <s v="www.beterbodembeheer.nl"/>
    <s v="A public private partnership to increase knowledge on sustainable soil management"/>
    <s v="yes"/>
    <s v="Netherlands"/>
    <s v="Wageningen University and Research"/>
    <m/>
    <m/>
    <s v="HC/NL"/>
    <s v="more than 1 network"/>
  </r>
  <r>
    <s v="6. Increasing productivity and quality in organic arable cropping"/>
    <s v="Other regional, national or EU proj"/>
    <x v="9"/>
    <s v="Demonstrationsbetriebe Ökologischer Landbau"/>
    <s v="https://www.oekolandbau.de/bio-im-alltag/bio-erleben/unterwegs/demonstrationsbetriebe/"/>
    <s v="Orgai farms who demonstrate their practcie to consumers, farmers etc"/>
    <s v="yes"/>
    <s v="Germany"/>
    <m/>
    <m/>
    <m/>
    <s v="HC/NL"/>
    <s v="unique"/>
  </r>
  <r>
    <s v="6. Increasing productivity and quality in organic arable cropping"/>
    <s v="Other regional, national or EU proj"/>
    <x v="5"/>
    <s v="ECOBREED"/>
    <s v="https://ecobreed.eu/"/>
    <s v="ECOBREED will improve the availability of seed and varieties suitable for organic and low- input production. Activities will focus on four crop species, selected for their potential contribution to increase competitiveness of the organic sector:"/>
    <s v="yes"/>
    <s v="Germany, USA, UK, Spain, Slovenia, Slovakia, Serbia, Romania, Poland, Italy, Hungary, Greece, Czech Republic, Austria, China"/>
    <s v="Agricultural Institute of Slovenia (KIS)"/>
    <m/>
    <m/>
    <s v="HC/NL"/>
    <s v="unique"/>
  </r>
  <r>
    <s v="6. Increasing productivity and quality in organic arable cropping"/>
    <s v="Other regional, national or EU proj"/>
    <x v="9"/>
    <s v="Kompetenz- und Praxisforschungsnetzwerk zur Weiterentwicklung des Nährstoffmanagements im ökologischen Landbau"/>
    <s v="http://orgprints.org/35126/"/>
    <s v="Network to optimize nutrient management in organic farming"/>
    <s v="yes"/>
    <s v="Germany"/>
    <s v="Bioland Beratung GmbH"/>
    <m/>
    <m/>
    <s v="HC/NL"/>
    <s v="more than 1 network"/>
  </r>
  <r>
    <s v="6. Increasing productivity and quality in organic arable cropping"/>
    <s v="Other regional, national or EU proj"/>
    <x v="9"/>
    <s v="Modellhaftes Demonstrationsnetzwerk zur Ausweitung und Verbesserung des Anbaus und der Verwertung von Leguminosen mit Schwerpunkt Erbsen und Bohnen in Deutschland"/>
    <s v="http://www.demoneterbo.agrarpraxisforschung.de"/>
    <s v="Optimizing the production of peas and faba beans"/>
    <s v="yes"/>
    <s v="Germany"/>
    <s v="Landesbetrieb Landwirtschaft Hessen"/>
    <m/>
    <m/>
    <s v="HC/NL"/>
    <s v="more than 1 network"/>
  </r>
  <r>
    <s v="6. Increasing productivity and quality in organic arable cropping"/>
    <s v="RDP OGs"/>
    <x v="15"/>
    <s v="CEREALI RESILIENTI 2.0: Agrobiodiversity in cereal production to CC adaptation"/>
    <m/>
    <s v="The aim of the project is to spread the SOLIBAM TENERO FLORIDDIA population to facilitate the adaptation to climate change of organic cereal and a low input in Tuscany. To analyze climate change it is, first of all, necessary to increase cultivated diversity. In this way is possible to develop the integrated seed production system of SOLIBAM TENERO FLORIDDIA. So, farmers have the opportunity to maintain and develop crops that guarantee greater yields. This allows to improve the quality of food and to reduce nitrogen, which favors the increase of secondary metabolites (nutraceutical substances). In the end, soil fertility is increased by eco-sustainable cultivation practices that reduce energy inputs that increase CO2."/>
    <s v="YES, the project is using a cluster of farms where the solution is tested and demonstrated to peers"/>
    <s v="Italy"/>
    <s v="RETE SEMI RURALI_x000a__x000a_Secon level association_x000a__x000a_Riccardo.bocci@semirurali.net"/>
    <m/>
    <m/>
    <s v="HC/NL"/>
    <s v="more than 1 network"/>
  </r>
  <r>
    <s v="6. Increasing productivity and quality in organic arable cropping"/>
    <s v="Other regional, national or EU proj"/>
    <x v="2"/>
    <s v="Proeftuin agroecologie en technologie"/>
    <s v="https://www.wur.nl/nl/Onderzoek-Resultaten/Onderzoeksinstituten/plant-research/Open-teelten/Landbouw-van-de-toekomst/proeftuin-agroecologie.htm"/>
    <s v="Eperimental demonstration farm on agroecological and technological solutions for resilients agriculture"/>
    <s v="yes"/>
    <s v="Netherlands"/>
    <s v="Wageningen University and Research"/>
    <m/>
    <m/>
    <s v="HC/NL"/>
    <s v="more than 1 network"/>
  </r>
  <r>
    <s v="6. Increasing productivity and quality in organic arable cropping"/>
    <s v="Other regional, national or EU proj"/>
    <x v="5"/>
    <s v="RELACS"/>
    <s v="https://relacs-project.eu/"/>
    <s v="Replacement of Contentious Inputs in Organic Farming Systems' (RELACS) will foster the development and facilitate the adoption of cost-efficient and environmentally safe tools and technologies, to phase out the dependency on and use of inputs considered contentious in organic farming systems."/>
    <s v="yes"/>
    <s v="Germany, Italy, UK, Denmark, France, Norway, Hungary, Switzerland, Belgium, Bulgaria, Spain, Estonia"/>
    <s v="Research Institute of Organic Agriculture (FiBL)"/>
    <s v="Lucius Tamm"/>
    <m/>
    <s v="HC/NL"/>
    <s v="more than 1 network"/>
  </r>
  <r>
    <s v="6. Increasing productivity and quality in organic arable cropping"/>
    <s v="Other regional, national or EU proj"/>
    <x v="5"/>
    <s v="SABANA"/>
    <s v="http://www.eu-sabana.eu/"/>
    <s v="SABANA aims at developing a large-scale integrated microalgae-based biorefinery for the production of biostimulants, biopesticides and feed additives, in addition to biofertilizers and aquafeed, using only marine water and nutrients from wastewaters (sewage, centrate and pig manure). The objective is to achieve a zero-waste process at a demonstration scales up to 5 ha sustainable both environmentally and economically. A Demonstration Centre of this biorefinery will be operated to demonstrate the technology, assess the operating characteristics of the system, evaluate environment impacts and collaborate with potential customers for use."/>
    <s v="no"/>
    <s v="Spain, Germany, Hungary, Italy, Czech Republic"/>
    <s v="University of Almeria"/>
    <m/>
    <m/>
    <s v="HC/NL"/>
    <s v="unique"/>
  </r>
  <r>
    <s v="6. Increasing productivity and quality in organic arable cropping"/>
    <s v="Other regional, national or EU proj"/>
    <x v="5"/>
    <s v="SALSA – Small farms, small food businesses and sustainable food and nutrition security (grant agreement No. 677363)"/>
    <m/>
    <s v="SALSA aims to provide a better understanding of the current and potential contribution of small farms and food businesses to sustainable food and nutrition security."/>
    <s v="no"/>
    <s v="Portugal, Italy, Latvia, Scotland, Norway, Poland, Spain, UK, Greec, Cape Verde, Ghana, Kenya, Romania"/>
    <s v="Instituto de Ciências Agrárias e Ambientais Mediterrânicas (ICAAM), Universidade de Évora, Portugal"/>
    <m/>
    <s v="Tom O'Dwyer"/>
    <s v="HC/NL"/>
    <s v="more than 1 network"/>
  </r>
  <r>
    <s v="7. Improved nutrient use efficiency in horticulture "/>
    <s v="Other regional, national or EU proj"/>
    <x v="13"/>
    <s v="Beter Bodem Beheer"/>
    <s v="www.beterbodembeheer.nl"/>
    <s v="A public private partnership to increase knowledge on sustainable soil management"/>
    <s v="yes"/>
    <s v="Netherlands"/>
    <s v="Wageningen University and Research"/>
    <m/>
    <m/>
    <s v="HC/NL"/>
    <s v="more than 1 network"/>
  </r>
  <r>
    <s v="7. Improved nutrient use efficiency in horticulture "/>
    <s v="Other regional, national or EU proj"/>
    <x v="9"/>
    <s v="Demonstrationsbetriebe Ökologischer Landbau"/>
    <s v="https://www.oekolandbau.de/bio-im-alltag/bio-erleben/unterwegs/demonstrationsbetriebe/"/>
    <s v="Orgai farms who demonstrate their practcie to consumers, farmers etc"/>
    <s v="yes"/>
    <s v="Germany"/>
    <m/>
    <m/>
    <m/>
    <s v="HC/NL"/>
    <s v="more than 1 network"/>
  </r>
  <r>
    <s v="7. Improved nutrient use efficiency in horticulture "/>
    <s v="Other regional, national or EU proj"/>
    <x v="13"/>
    <s v="Development of the VegSyst-DSS web-based decision support system for vegetable crops to manage irrigation and N_x000a_fertilization and to calculate the C and N footprints (VS-DSS)_x000a__x000a_"/>
    <s v="https://w3.ual.es/GruposInv/nitrogeno/research.shtml"/>
    <s v="The VegSyst DSS (Decision Support System) for N and irrigation recommendations for greenhouse vegetable crops will be adapted (a) to be a web-based system, and (b) to provide N and irrigation recommendations for outdoor-grown tomato, pepper, lettuce and broccoli crops. Currently, the VegSyst-DSS operates in Windows on a computer. The development of a web-based version will enable it to be used on any device connected to Internet. "/>
    <s v="no"/>
    <s v="Spain"/>
    <s v="UAL"/>
    <s v="Rodney Thompson"/>
    <m/>
    <s v="HC/NL"/>
    <s v="unique"/>
  </r>
  <r>
    <s v="7. Improved nutrient use efficiency in horticulture "/>
    <s v="Other regional, national or EU proj"/>
    <x v="2"/>
    <s v="Effect of cultivar on plant monitoring of crop N status (NCULTIVAR)"/>
    <s v="https://w3.ual.es/GruposInv/nitrogeno/research.shtml"/>
    <s v="Proximal optical sensors such as canopy reflectance, chlorophyll meters and flavonol sensors can  assist in crop N management. Sufficiency values are used to assess whether a crop has a deficient or sufficient N supply. Differences between cultivars for a given species, in morphology and colour, may influence sensor sufficiency values. The NCULTIVAR project will assess how cultivar differences, of various vegetable species, affect measurement and sufficiency values of a range of proximal optical sensors._x000a_"/>
    <s v="no"/>
    <s v="Spain"/>
    <s v="UAL"/>
    <s v="Rodney Thompson"/>
    <m/>
    <s v="HC/NL"/>
    <s v="more than 1 network"/>
  </r>
  <r>
    <s v="7. Improved nutrient use efficiency in horticulture "/>
    <s v="Other regional, national or EU proj"/>
    <x v="5"/>
    <s v="FairShare"/>
    <s v="https://www.h2020fairshare.eu/consortium/"/>
    <s v="The overarching aim of FAIRshare is to ensure that farm advisors and their organisations effectively use digital tools and services for supporting a more productive and sustainable agriculture."/>
    <s v="yes (pilots)"/>
    <s v="Norway, Lithuania, Latvia, Estonia, Sweden, Finland, Denmark, Poland, Moldavia, France, United Kingdom, Ireland, Spain, Portugal, Germany, Belgium, The Netherlands, Czech Republic, Switzerland, Slovakia, Austria, Italy, Croatia, Serbia, Slovenia,  Bulgaria, Hungary, Kosovo, Greece, Macedonia,Montenegro, Romania_x000a__x000a_"/>
    <s v="TEAGASC"/>
    <s v="Miguel Gimenez"/>
    <m/>
    <s v="HC/NL"/>
    <s v="more than 1 network"/>
  </r>
  <r>
    <s v="7. Improved nutrient use efficiency in horticulture "/>
    <s v="Other regional, national or EU proj"/>
    <x v="5"/>
    <s v="Internet of Food &amp; Farm 2020"/>
    <s v="https://iof2020.eu"/>
    <s v="Internet of Food and Farm"/>
    <s v="yes"/>
    <s v="22 EU Countries"/>
    <s v="Wageningen"/>
    <s v="Miguel Gimenez"/>
    <m/>
    <s v="HC/NL"/>
    <s v="more than 1 network"/>
  </r>
  <r>
    <s v="7. Improved nutrient use efficiency in horticulture "/>
    <s v="Other regional, national or EU proj"/>
    <x v="9"/>
    <s v="Kompetenz- und Praxisforschungsnetzwerk zur Weiterentwicklung des Nährstoffmanagements im ökologischen Landbau"/>
    <s v="http://orgprints.org/35126/"/>
    <s v="Network to optimize nutrient management in organic farming"/>
    <s v="yes"/>
    <s v="Germany"/>
    <s v="Bioland Beratung GmbH"/>
    <m/>
    <m/>
    <s v="HC/NL"/>
    <s v="more than 1 network"/>
  </r>
  <r>
    <s v="7. Improved nutrient use efficiency in horticulture "/>
    <s v="Other regional, national or EU proj"/>
    <x v="2"/>
    <s v="Nitraatmetingen Vollegrondgroente"/>
    <s v="- "/>
    <s v="A project working on awareness of farmers on the effects of their management on nitrate leaching"/>
    <s v="yes"/>
    <s v="Netherlands"/>
    <s v="Wageningen University and Research"/>
    <m/>
    <m/>
    <s v="HC/NL"/>
    <s v="unique"/>
  </r>
  <r>
    <s v="7. Improved nutrient use efficiency in horticulture "/>
    <s v="Other regional, national or EU proj"/>
    <x v="5"/>
    <s v="Nutriman"/>
    <s v="https://nutriman.net/project"/>
    <s v="NUTRIMAN is a Nitrogen and Phosphorus Thematic network compiling knowledge of “ready-for-practice” recovered bio-based fertiliser technologies, products, applications and practices for the interest and benefit of agricultural practitioners. The project focuses on connecting market competitive and commercially “ready for practice” innovative results drawn from high research maturity applied scientific programmes and common industrial practices."/>
    <s v="yes"/>
    <s v="Belgium, Netherlands, France, Spain, Italy, Hongary, Poland, Germany"/>
    <s v="Terra Humana"/>
    <m/>
    <m/>
    <s v="HC/NL"/>
    <s v="more than 1 network"/>
  </r>
  <r>
    <s v="7. Improved nutrient use efficiency in horticulture "/>
    <s v="RDP OGs"/>
    <x v="16"/>
    <s v="GOCARD: The thistle: a low impact crop for marginal areas"/>
    <m/>
    <s v="Aim of the project is to verify the productivity and profitability of the thistle crop, considering economic and environmental sustainability. For this purpose, experiments and continuous monitorings are carried out. This is needed to identify the optimal technical route of the thistle cultivation. The project aims to promote the development of an innovative supply chain based on the criteria of the bioeconomy, to support and supplement the income of farmers."/>
    <s v="YES, the project is using a cluster of farms where the solution is tested and demonstrated to peers"/>
    <s v="Italy"/>
    <s v="IMPRESA VERDE TOSCANA S.R.L._x000a__x000a_Consultancy services_x000a__x000a_matteo.borselli@coldiretti.it"/>
    <m/>
    <m/>
    <s v="HC/NL"/>
    <s v="more than 1 network"/>
  </r>
  <r>
    <s v="7. Improved nutrient use efficiency in horticulture "/>
    <s v="Other regional, national or EU proj"/>
    <x v="2"/>
    <s v="Proeftuin agroecologie en technologie"/>
    <s v="https://www.wur.nl/nl/Onderzoek-Resultaten/Onderzoeksinstituten/plant-research/Open-teelten/Landbouw-van-de-toekomst/proeftuin-agroecologie.htm"/>
    <s v="Eperimental demonstration farm on agroecological and technological solutions for resilients agriculture"/>
    <s v="yes"/>
    <s v="Netherlands"/>
    <s v="Wageningen University and Research"/>
    <m/>
    <m/>
    <s v="HC/NL"/>
    <s v="more than 1 network"/>
  </r>
  <r>
    <s v="7. Improved nutrient use efficiency in horticulture "/>
    <s v="RDP OGs"/>
    <x v="18"/>
    <s v="Fertiliser efficiency - Focus on horticulture in open field "/>
    <s v="https://ec.europa.eu/eip/agriculture/en/focus-groups/fertiliser-efficiency-focus-horticulture-open "/>
    <s v="Tasks of the focus group:_x000a_Determining how crop quality and yield is influenced by legal requirements (stemming from the Nitrates Directive and the Water Framework Directive) and by which elements in particular (application standards, closed periods, organic matter calculation)._x000a_Identifying and comparing systems to reduce fertiliser use without affecting yield and quality while taking into account cost-effectiveness and other factors like temperature, humidity, soil etc._x000a_Highlighting innovative systems that can help to solve the conflict between crop quality and quantity demands and the legislative requirements, e.g. innovative fertilisation techniques, crop residue management, irrigation management, crop rotation, organic matter and by-products management, N and P dynamics in relation with soil quality, the use of slow release fertilisers and catch crops, nutrient spreading or placement, tillage, others._x000a_Listing fail factors that limit the use of the identified techniques/systems by farmers and summarising how to address these factors."/>
    <m/>
    <s v="Spain, Italy, Portugal, Belgium, Netherlands, Germany, Hungary, United Kingdom, Ireland, Bulgaria, Sweden"/>
    <s v="Van de Casteele, Bart - Coordinating expert"/>
    <m/>
    <m/>
    <s v="HC/NL"/>
    <s v="unique"/>
  </r>
  <r>
    <s v="7. Improved nutrient use efficiency in horticulture "/>
    <s v="RDP OGs"/>
    <x v="18"/>
    <s v="Circular Horticulture "/>
    <s v="https://ec.europa.eu/eip/agriculture/en/focus-groups/circular-horticulture "/>
    <s v="Tasks of the focus group:_x000a_Assess existing practices in protected horticulture and their potential to better re-use or recycle water, materials and by-products, identify good practices and success stories from different parts of Europe, taking into account different climatic conditions, agro systems and specifically focusing on farmers' and advisers' experiences._x000a_Compare different management practices taking into account the feasibility and cost-effectiveness at individual farm level or through collective approaches, and identify success factors (such as knowledge requirements, crucial partnerships) and technical/economic barriers, or other fail factors. _x000a_Identify how these practices may be transferred to other conditions (location, type of production) and how. _x000a_Identify tools to help farmers and advisers assess the opportunities for re-use and re-cycling of resource inputs at farm and regional levels. _x000a_Identify innovative business models for horticultural enterprises._x000a_Identify further research needs from practice, possible gaps in technical knowledge, and further research needs. _x000a_Suggest innovative solutions and provide ideas for EIP-AGRI Operational Groups and other innovative projects. "/>
    <m/>
    <s v="Greece, Netherlands, Belgium, Spain, Portugal, _x000a_Italy, Germany, France, Slovenia, Finland"/>
    <s v="Katsoulas, Nikolaos - Coordinating expert"/>
    <m/>
    <m/>
    <s v="HC/NL"/>
    <s v="unique"/>
  </r>
  <r>
    <s v="7. Improved nutrient use efficiency in horticulture "/>
    <s v="Other regional, national or EU proj"/>
    <x v="5"/>
    <s v="RELACS"/>
    <s v="https://relacs-project.eu/"/>
    <s v="Replacement of Contentious Inputs in Organic Farming Systems' (RELACS) will foster the development and facilitate the adoption of cost-efficient and environmentally safe tools and technologies, to phase out the dependency on and use of inputs considered contentious in organic farming systems."/>
    <s v="yes"/>
    <s v="Germany, Italy, UK, Denmark, France, Norway, Hungary, Switzerland, Belgium, Bulgaria, Spain, Estonia"/>
    <s v="Research Institute of Organic Agriculture (FiBL)"/>
    <s v="Lucius Tamm"/>
    <m/>
    <s v="HC/NL"/>
    <s v="more than 1 network"/>
  </r>
  <r>
    <s v="7. Improved nutrient use efficiency in horticulture "/>
    <s v="Other regional, national or EU proj"/>
    <x v="5"/>
    <s v="SABANA"/>
    <s v="http://www.eu-sabana.eu/"/>
    <s v="SABANA aims at developing a large-scale integrated microalgae-based biorefinery for the production of biostimulants, biopesticides and feed additives, in addition to biofertilizers and aquafeed, using only marine water and nutrients from wastewaters (sewage, centrate and pig manure). The objective is to achieve a zero-waste process at a demonstration scales up to 5 ha sustainable both environmentally and economically. A Demonstration Centre of this biorefinery will be operated to demonstrate the technology, assess the operating characteristics of the system, evaluate environment impacts and collaborate with potential customers for use."/>
    <s v="no"/>
    <s v="Spain, Germany, Hungary, Italy, Czech Republic"/>
    <s v="University of Almeria"/>
    <m/>
    <m/>
    <s v="HC/NL"/>
    <s v="more than 1 network"/>
  </r>
  <r>
    <s v="7. Improved nutrient use efficiency in horticulture "/>
    <s v="Other regional, national or EU proj"/>
    <x v="5"/>
    <s v="SmartAgriHubs"/>
    <s v="http://smartagrihubs.eu"/>
    <s v="SmartAgriHubs is a €20 M EU project under the Horizon 2020 instrument, and brings together a consortium of well over 164 partners in the European agri-food sector. The project aims to realise the digitisation of European agriculture by fostering an agricultural innovation ecosystem dedicated to excellence, sustainability and success."/>
    <s v="yes (FIE and IE)"/>
    <s v="Austria, Czech Republic, Switzerland, Slovakia, Hungary, France, Spain, Portugal, Italy, Malta, Poland, Lithuania, Latvia, Estonia, Germany, Belgium, The Netherlands, Luxembourg, Sweden, Norway, Finland, Denmark, Greece, Romania, Turkey, Israel, Serbia, Croatia,_x000a_Bulgaria, Cyprus, Slovenia, United Kingdom, Ireland"/>
    <s v="Wageningen"/>
    <s v="Miguel Gimenez"/>
    <m/>
    <s v="HC/NL"/>
    <s v="more than 1 network"/>
  </r>
  <r>
    <s v="8. Water use efficiency in Horticulture"/>
    <s v="Other regional, national or EU proj"/>
    <x v="19"/>
    <s v="AQUA 4.0 EFFICIENT AND SUSTAINABLE WATER MANAGEMENT IN FRUITS AND VEGETABLES THROUGH INNOVATIVE TOOLS G04010013"/>
    <s v="https://www.coexphal.es/wp-content/uploads/2018/10/PRESENTACI%c3%93N_GO-Aqua-4.0.pdf"/>
    <s v="To improve and optimise the management and efficiency of water use in intensive and extensive farming systems in the Southeast of Spain."/>
    <m/>
    <m/>
    <m/>
    <m/>
    <m/>
    <s v="HC/NL"/>
    <s v="unique"/>
  </r>
  <r>
    <s v="8. Water use efficiency in Horticulture"/>
    <s v="Other regional, national or EU proj"/>
    <x v="13"/>
    <s v="Development of the VegSyst-DSS web-based decision support system for vegetable crops to manage irrigation and N_x000a_fertilization and to calculate the C and N footprints (VS-DSS)_x000a__x000a_"/>
    <s v="https://w3.ual.es/GruposInv/nitrogeno/research.shtml"/>
    <s v="The VegSyst DSS (Decision Support System) for N and irrigation recommendations for greenhouse vegetable crops will be adapted (a) to be a web-based system, and (b) to provide N and irrigation recommendations for outdoor-grown tomato, pepper, lettuce and broccoli crops. Currently, the VegSyst-DSS operates in Windows on a computer. The development of a web-based version will enable it to be used on any device connected to Internet. "/>
    <s v="no"/>
    <s v="Spain"/>
    <s v="UAL"/>
    <s v="Rodney Thompson"/>
    <m/>
    <s v="HC/NL"/>
    <s v="more than 1 network"/>
  </r>
  <r>
    <s v="8. Water use efficiency in Horticulture"/>
    <s v="Other regional, national or EU proj"/>
    <x v="5"/>
    <s v="FairShare"/>
    <s v="https://www.h2020fairshare.eu/consortium/"/>
    <s v="The overarching aim of FAIRshare is to ensure that farm advisors and their organisations effectively use digital tools and services for supporting a more productive and sustainable agriculture."/>
    <s v="yes (pilots)"/>
    <s v="Norway, Lithuania, Latvia, Estonia, Sweden, Finland, Denmark, Poland, Moldavia, France, United Kingdom, Ireland, Spain, Portugal, Germany, Belgium, The Netherlands, Czech Republic, Switzerland, Slovakia, Austria, Italy, Croatia, Serbia, Slovenia,  Bulgaria, Hungary, Kosovo, Greece, Macedonia,Montenegro, Romania_x000a__x000a_"/>
    <s v="TEAGASC"/>
    <s v="Miguel Gimenez"/>
    <m/>
    <s v="HC/NL"/>
    <s v="more than 1 network"/>
  </r>
  <r>
    <s v="8. Water use efficiency in Horticulture"/>
    <s v="Other regional, national or EU proj"/>
    <x v="20"/>
    <s v="H3. PRECISION AGRICULTURE AS A COMPETITIVE ADVANTAGE FOR THE ANDALUSIAN FRUIT AND VEGETABLE SECTOR GOP2I-AL-16-0014"/>
    <s v="http://www.coexphal.es/grupos-operativos-autonomicos/"/>
    <s v="The main objective of this project is to provide the fruit and vegetable sector with usable, efficient, simple and economic tools and means, designed directly for the first agent in the value chain, with which they can autonomously acquire immediate information on the crop and thus be able to influence decision-making related to irrigation, preventing an arbitrary handling of it, resulting in a water saving of at least 25%."/>
    <m/>
    <m/>
    <m/>
    <m/>
    <m/>
    <s v="HC/NL"/>
    <s v="unique"/>
  </r>
  <r>
    <s v="8. Water use efficiency in Horticulture"/>
    <s v="Other regional, national or EU proj"/>
    <x v="5"/>
    <s v="Internet of Food &amp; Farm 2020"/>
    <s v="https://iof2020.eu"/>
    <s v="Internet of Food and Farm"/>
    <s v="yes"/>
    <s v="22 EU Countries"/>
    <s v="Wageningen"/>
    <s v="Miguel Gimenez"/>
    <m/>
    <s v="HC/NL"/>
    <s v="more than 1 network"/>
  </r>
  <r>
    <s v="8. Water use efficiency in Horticulture"/>
    <s v="RDP OGs"/>
    <x v="21"/>
    <s v="Implementation and adaptation to the climatic and soil conditions of Poland of an innovative fruit production technology with a closed irrigation and biofortification system with iodine and selenium on the example of cranberry"/>
    <m/>
    <s v="The operation aims to develop an innovative technology of large-fruited cranberry cultivation on a commodity scale using very poor soils, V and VI class. The combination of innovative construction and agrotechnical solutions will optimize costs and allow the use of very poor land. The measure aims to adapt the crop to Polish conditions, and above all water shortages and large changes in the level of groundwater."/>
    <m/>
    <s v="Poland"/>
    <s v="Original Food"/>
    <m/>
    <m/>
    <s v="HC/NL"/>
    <s v="unique"/>
  </r>
  <r>
    <s v="8. Water use efficiency in Horticulture"/>
    <s v="Other regional, national or EU proj"/>
    <x v="5"/>
    <s v="SmartAgriHubs"/>
    <s v="http://smartagrihubs.eu"/>
    <s v="SmartAgriHubs is a €20 M EU project under the Horizon 2020 instrument, and brings together a consortium of well over 164 partners in the European agri-food sector. The project aims to realise the digitisation of European agriculture by fostering an agricultural innovation ecosystem dedicated to excellence, sustainability and success."/>
    <s v="yes (FIE and IE)"/>
    <s v="Austria, Czech Republic, Switzerland, Slovakia, Hungary, France, Spain, Portugal, Italy, Malta, Poland, Lithuania, Latvia, Estonia, Germany, Belgium, The Netherlands, Luxembourg, Sweden, Norway, Finland, Denmark, Greece, Romania, Turkey, Israel, Serbia, Croatia,_x000a_Bulgaria, Cyprus, Slovenia, United Kingdom, Ireland"/>
    <s v="Wageningen"/>
    <s v="Miguel Gimenez"/>
    <m/>
    <s v="HC/NL"/>
    <s v="more than 1 network"/>
  </r>
  <r>
    <s v="8. Water use efficiency in Horticulture"/>
    <s v="Other regional, national or EU proj"/>
    <x v="20"/>
    <s v="Sustainable management water resources GOP21-AL-16-0012"/>
    <s v="https://www.cajamar.es/es/agroalimentario/innovacion/investigacion/agrosostenibilidad/proyectos/go-gestion-sostenible-recursos-hidricos/"/>
    <s v="The project aims to develop tools that help a sustainable management of irrigation water in the cultivation of fruit and vegetables under plastic in the Poniente region of Almeria."/>
    <m/>
    <m/>
    <m/>
    <m/>
    <m/>
    <s v="HC/NL"/>
    <s v="unique"/>
  </r>
  <r>
    <s v="9. Pesticide use reduction in the production of grapes, fruits and vegetables"/>
    <s v="Interreg"/>
    <x v="22"/>
    <s v="An innovative approach to enhance resource efficiency and safeguarding by using biostimulants and innovative sensors in horticulture"/>
    <m/>
    <s v="The 2 Seas area is known for its intensive horticulture which demands significant amounts of water and nutrients. Several EU directives aim to protect water quality by preventing N and P leaching, aim to enhance soil quality or anticipate on water shortage. Besides these legislative environmental pressures, also economic reasons force growers to reduce water and nutrient consumption. Biostimulants (BS) enhance nutrient and water use efficiency of plants. Today, every Member State has its own regulation on commercializing BS. By 2020, the EU will implement a common European legal framework for the commercialization of BS, but it remains unclear how they will implement the registration procedure and how technical information will be determined. Further, the majority of the growers does not know how to choose the most effective BS or how to use monitoring tools (Survey PCS). Thus, we need a consistent approach in assessing the performance of BS and we need to increase the use of BS and monitoring tools."/>
    <s v="no"/>
    <s v="Belgium, Netherlands, UK, France"/>
    <s v="Proefcentrum voor Sierteelt"/>
    <m/>
    <m/>
    <s v="HC/NL"/>
    <s v="unique"/>
  </r>
  <r>
    <s v="9. Pesticide use reduction in the production of grapes, fruits and vegetables"/>
    <s v="Other regional, national or EU proj"/>
    <x v="5"/>
    <s v="AGRILINK: Agricultural Knowledge: Linking farmers, advisors and researchers to boost innovation"/>
    <s v="http://www.agrilink2020.eu/"/>
    <s v="AgriLink aims to stimulate sustainability transitions in European agriculture through better understanding the roles played by farm advice in farmer decision-making._x000a_To this end, AgriLink will analyse and improve the role of farmer advice in 8 innovation areas that combine challenges identified in the Strategic Approach to EU Agricultural Research &amp; Innovation. AgriLink builds on the premise that the full range of advice-providing organisations need to be included in the assessment of service provision and innovation adoption._x000a_The methodology combines theoretical insights with cutting edge research methods within a multi-actor, transdisciplinary approach. It draws on ‘micro-AKIS’ (individuals and organisations from whom farmers seek services and exchange knowledge with) analysis in 24 focus regions, sociotechnical scenario development and ‘living laboratories’ where farmers, advisors and researchers work together. Research in focus regions will provide insight in farmers’ micro-AKIS, advisory suppliers’ business models, and regional farm advisory systems. This will feed an assessment of the efficacy of governance of farm-advice-research interactions across Europe. Newly developed advisory methods and new forms of research-practice interaction will be validated and further developed in living laboratories. A socio-technical scenario method will be used to explore, jointly with stakeholders, transition pathways towards more sustainable agriculture._x000a_Crucially, AgriLink builds on insights and experiences from both research and practice. The consortium consists of researchers from different disciplines (institutional economics, innovation studies, AKIS studies, sociology of networks), as well as of advisors (from public, private and farmer-based organisations) from across the EU. Actors from advisory services and AKIS will be active in the validation and dissemination of results, to ensure that all project findings are both scientifically sound and practically useful."/>
    <s v="yes"/>
    <s v="Italy, Czech Republic, Portugal, UK, Norway, The Netherlands, Latvia, Spain, France, Romania, Belgium, Greece, Poland"/>
    <s v="INRA SAD Toulouse (France)"/>
    <m/>
    <m/>
    <s v="HC/NL"/>
    <s v="unique"/>
  </r>
  <r>
    <s v="9. Pesticide use reduction in the production of grapes, fruits and vegetables"/>
    <s v="Other regional, national or EU proj"/>
    <x v="5"/>
    <s v="AGROinLOG : Integrated biomass logistics centres for the agro-industry"/>
    <s v="http://agroinlog-h2020.eu/en/home/"/>
    <s v="The main goal of AGROinLOG is the demonstration of Integrated Biomass Logistic Centres (IBLC) for food and non-food products, evaluating their technical, environmental and economic feasibility. The project is based on three agro-industries in the fodder (Spain), olive oil production (Greece) and cereal processing (Sweden) sectors that are willing to deploy new business lines in their facilities to open new markets in bio-commodities (energy, transport and manufacturing purposes) and intermediate bio-products (transport and biochemicals)._x000a_These sectors represent over 10% turnover of agro-food industries and 30% of those with inherent synergies to integrate food and non-food business taking advantage of their existing equipment, seasonality and established food logistics._x000a_The synergies of applying IBLCs business in existing agro-industries can have a positive impact over 18% in final product price, giving a clear competitive strength to a wide segment of agro-industries, which can exploit this privileged situation compared to a new biomass supply business built from scratch."/>
    <s v="yes"/>
    <s v="Blgium, Greece, Italy, The Netherlands, Serbia, Spain, Sweden, Ukraine"/>
    <s v="CIRCE : Centro de Investigacion de Recursos y Cnsumos Energiticos (Spain)"/>
    <m/>
    <m/>
    <s v="HC/NL"/>
    <s v="unique"/>
  </r>
  <r>
    <s v="9. Pesticide use reduction in the production of grapes, fruits and vegetables"/>
    <s v="Other regional, national or EU proj"/>
    <x v="13"/>
    <s v="Beter Bodem Beheer"/>
    <s v="www.beterbodembeheer.nl"/>
    <s v="A public private partnership to increase knowledge on sustainable soil management"/>
    <s v="yes"/>
    <s v="Netherlands"/>
    <s v="Wageningen University and Research"/>
    <m/>
    <m/>
    <s v="HC/NL"/>
    <s v="more than 1 network"/>
  </r>
  <r>
    <s v="9. Pesticide use reduction in the production of grapes, fruits and vegetables"/>
    <s v="Other regional, national or EU proj"/>
    <x v="9"/>
    <s v="Demonstrationsbetriebe Ökologischer Landbau"/>
    <s v="https://www.oekolandbau.de/bio-im-alltag/bio-erleben/unterwegs/demonstrationsbetriebe/"/>
    <s v="Orgai farms who demonstrate their practcie to consumers, farmers etc"/>
    <s v="yes"/>
    <s v="Germany"/>
    <m/>
    <m/>
    <m/>
    <s v="HC/NL"/>
    <s v="more than 1 network"/>
  </r>
  <r>
    <s v="9. Pesticide use reduction in the production of grapes, fruits and vegetables"/>
    <s v="Other regional, national or EU proj"/>
    <x v="5"/>
    <s v="EUCLID : Europe China Lever for IPM Demonstration"/>
    <s v="http://www.euclidipm.org/"/>
    <s v="EUCLID is a four-year Research and Innovation Action funded by the European Commission under Horizon 2020._x000a_The overall objective is to secure food production for the increasing worldwide population while developing sustainable production methodologies to fight pests with an Integrated Pest Management approach (IPM), to be used in European and Chinese agriculture._x000a_EUCLID research activity aims at developing more sustainable pest management methods in Europe and China in order to reduce the negative effects of pesticides on human health and the environment, to reduce economic losses in agriculture, and to provide scientific support to EU and China policies._x000a_Tomatoes, leaf vegetables and grapes are the main crops of research, due to their economic relevance in the targeted markets; however, research outcomes will also have an impact on other crops. In addition, the project will consider the entire food product chain from agriculture to the final consumers._x000a_The project is structured in three Research &amp; Development workpackages (WP1, WP2, WP3), one demonstration workpackage (WP4), one workpackage dedicated to dissemination (WP5) and a workpackage devoted to project management (WP6)._x000a_The EUCLID project consortium is formed by 18 partners from 7 countries, which have been selected as to integrate in the project different experiences, including universities, research institutions, SMEs, retailers, in order to reach a variety of stakeholders such as farmers, consumers, policy-makers, scientists and entrepreneurs."/>
    <s v="yes"/>
    <s v="France, Italy, Belgium, Spain, UK, China"/>
    <s v="INRA"/>
    <m/>
    <m/>
    <s v="HC/NL"/>
    <s v="unique"/>
  </r>
  <r>
    <s v="9. Pesticide use reduction in the production of grapes, fruits and vegetables"/>
    <s v="Other regional, national or EU proj"/>
    <x v="5"/>
    <s v="EUROCHAMP"/>
    <s v="https://www.eurochamp.org/Eurochamp2020.aspx"/>
    <s v="Atmospheric simulation chambers are the most advanced tools for elucidating processes that occur in the atmosphere. They lay the foundations for air quality and climate models and also aid interpretation of field measurements.  _x000a_EUROCHAMP-2020 aims at further integrating the most advanced European atmospheric simulation chambers into a world-class infrastructure for research and innovation. A co-ordinated set of networking activities deliver improved chamber operability across the infrastructure, as well as standard protocols for data generation and analysis. Outreach and training activities foster a strong culture of cooperation with all stakeholders and users. _x000a_Collaborative links are now established with other environmental research infrastructures to promote integration and sustainability within the European Research Area. _x000a_Cooperation with private sector companies is actively promoted to exploit the innovation potential of the infrastructure by supporting development of scientific instruments, sensor technologies and de-polluting materials. _x000a_Trans-national access (TNA) has been extended to sixteen different chambers and four calibration centres. A new, upgraded data centre provides virtual access to a huge databse of experimental chamber data and advanced products. _x000a_Joint research activities will enhance the capability of the infrastructure to provide improved services for users : Measurement techniques and experimental protocols are further developed to facilitate new types of investigations on climate change drivers, impacts of air quality on health and cultural heritage, while also stimulating trans-disciplinary research. Advanced process models are developed for interpretation of chamber experiments and wider use in atmospheric modelling. _x000a_Overall, EUROCHAMP-2020 aims at significantly enhancing the capacity for exploring atmospheric processes and ensure that Europe retains its place in atmospheric simulation chamber research. "/>
    <s v="no"/>
    <s v="Finland, France, Greece, UK, Germany, Denmark, Italy, Switzerland"/>
    <s v="Laboratoire Inter-Universitaire des Systèmes Atmosphériques (France)"/>
    <m/>
    <m/>
    <s v="HC/NL"/>
    <s v="unique"/>
  </r>
  <r>
    <s v="9. Pesticide use reduction in the production of grapes, fruits and vegetables"/>
    <s v="Other regional, national or EU proj"/>
    <x v="5"/>
    <s v="FairShare"/>
    <s v="https://www.h2020fairshare.eu/consortium/"/>
    <s v="The overarching aim of FAIRshare is to ensure that farm advisors and their organisations effectively use digital tools and services for supporting a more productive and sustainable agriculture."/>
    <s v="yes (pilots)"/>
    <s v="Norway, Lithuania, Latvia, Estonia, Sweden, Finland, Denmark, Poland, Moldavia, France, United Kingdom, Ireland, Spain, Portugal, Germany, Belgium, The Netherlands, Czech Republic, Switzerland, Slovakia, Austria, Italy, Croatia, Serbia, Slovenia,  Bulgaria, Hungary, Kosovo, Greece, Macedonia,Montenegro, Romania_x000a__x000a_"/>
    <s v="TEAGASC"/>
    <s v="Miguel Gimenez"/>
    <m/>
    <s v="HC/NL"/>
    <s v="more than 1 network"/>
  </r>
  <r>
    <s v="9. Pesticide use reduction in the production of grapes, fruits and vegetables"/>
    <s v="Other regional, national or EU proj"/>
    <x v="10"/>
    <s v="GINOP 2.2.1-15-2016-00022"/>
    <m/>
    <s v="The goal of research and development is to create a new type of herbal supplement. When used regularly, the active ingredients of the main component, the grape seed oil, provide increased protection against cerebral disaster and infarction. The products could be marketed as drop caps or ointments in a cost-effective form as soft capsules in pharmacy packaging."/>
    <s v="no"/>
    <s v="Hungary"/>
    <s v="Kisalföldi Mezőgazdasági Zrt. "/>
    <m/>
    <m/>
    <s v="HC/NL"/>
    <s v="unique"/>
  </r>
  <r>
    <s v="9. Pesticide use reduction in the production of grapes, fruits and vegetables"/>
    <s v="Other regional, national or EU proj"/>
    <x v="5"/>
    <s v="INNOSETA : Accelerating Innovative practices for Spraying Equipment, Technologies and Applications in European agriculture through the mobilization of Agricultural Knowledge and Innovation Systems"/>
    <s v="http://www.innoseta.eu/"/>
    <s v="The main objective of INNOSETA is to set up an Innovative self-sustainable Thematic Network on Spraying Equipment, Training and Advising (SETA)  to contribute in closing the gap between the available novel high-end crop protection solutions either commercial or from applicable research results with the everyday European agricultural practices by promoting effective exchange of novel ideas and information between research, industry, extension and the farming community so that existing research and commercial solutions can be widely communicated, while capturing grassroots level needs and innovative ideas from the farming community."/>
    <s v="yes"/>
    <s v="France, Italy, Belgium, Spain"/>
    <s v="Universitat Politecnica de Catalunya (Agricultural Machinery Unit)"/>
    <m/>
    <m/>
    <s v="HC/NL"/>
    <s v="unique"/>
  </r>
  <r>
    <s v="9. Pesticide use reduction in the production of grapes, fruits and vegetables"/>
    <s v="Other regional, national or EU proj"/>
    <x v="5"/>
    <s v="Internet of Food &amp; Farm 2020"/>
    <s v="https://iof2020.eu"/>
    <s v="Internet of Food and Farm"/>
    <s v="yes"/>
    <s v="22 EU Countries"/>
    <s v="Wageningen"/>
    <s v="Miguel Gimenez"/>
    <m/>
    <s v="HC/NL"/>
    <s v="more than 1 network"/>
  </r>
  <r>
    <s v="9. Pesticide use reduction in the production of grapes, fruits and vegetables"/>
    <s v="Other regional, national or EU proj"/>
    <x v="5"/>
    <s v="NoAW : No Agro-Waste : Innovative approaches to turn agricultural waste into ecological and economic assets."/>
    <s v="http://noaw2020.eu/"/>
    <s v="Driven by a “near zero-waste” society requirement, the goal of NoAW project is to generate innovative efficient approaches to convert growing agricultural waste issues into eco-efficient bio-based products opportunities with direct benefits for both environment, economy and EU consumer. To achieve this goal, the NoAW concept relies on developing holistic life cycle thinking able to support environmentally responsible R&amp;D innovations on agro-waste conversion at different TRLs, in the light of regional and seasonal specificities, not forgetting risks emerging from circular management of agro-wastes (e.g.contaminants accumulation)._x000a_By involving all agriculture chain stakeholders in a territorial perspective, the project will:_x000a_•    develop innovative eco-design and hybrid assessment tools of circular agro-waste management strategies and address related gap of knowledge and data via extensive exchange through the Knowledge exchange Stakeholders Platform,_x000a_•    develop breakthrough knowledge on agro-waste molecular complexity and heterogeneity in order to upgrade the most widespread mature conversion technology (anaerobic digestion) and to synergistically eco-design robust cascading processes to fully convert agro-waste into a set of high added value bio-energy, bio-fertilizers and bio-chemicals and building blocks, able to substitute a significant range of non-renewable equivalents, with favourable air, water and soil impacts and_x000a_•    get insights of the complexity of potentially new, cross-sectors, business clusters in order to fast track NoAW strategies toward the field and develop new business concepts and stakeholders platform for cross-chain valorisation of agro-waste on a territorial and seasonal basis."/>
    <s v="no"/>
    <s v="Italy, France, Sweden, Germany, Denmark, Serbia, Hungary, Portugal, Greece, Switzerland, The Netherlands, Taiwan, Hong-Kong, China"/>
    <s v="INRA"/>
    <m/>
    <m/>
    <s v="HC/NL"/>
    <s v="unique"/>
  </r>
  <r>
    <s v="9. Pesticide use reduction in the production of grapes, fruits and vegetables"/>
    <s v="Other regional, national or EU proj"/>
    <x v="5"/>
    <s v="OPTIMA : Optimised Pest Integrated Management to precisely detect and control plant diseases in perennial crops and open-field vegetables"/>
    <s v="http://optima-h2020.eu/"/>
    <s v="The Project “Optimised Pest Integrated Management to precisely detect and control plant diseases in perennial crops and open-field vegetables” (OPTIMA) will develop an environmentally friendly IPM framework for vineyards, apple orchards and carrots by providing a holistic integrated approach which includes all critical aspects related to integrated disease management, such as_x000a_novel bio-PPPs use,_x000a_disease prediction models,_x000a_spectral early disease detection systems and_x000a_precision spraying techniques._x000a_It will contribute significantly to the reduction of the European agriculture reliance on chemical PPPs resulting in reduced use of agrochemicals, lower residues and reduced impacts on human health."/>
    <s v="yes"/>
    <s v="Greece, Portugal, Spain, France, Belgium, Germany, Italy, The Netherlands"/>
    <s v="AUA : Agricultural University of Athens (Greece)"/>
    <m/>
    <m/>
    <s v="HC/NL"/>
    <s v="unique"/>
  </r>
  <r>
    <s v="9. Pesticide use reduction in the production of grapes, fruits and vegetables"/>
    <s v="Other regional, national or EU proj"/>
    <x v="23"/>
    <s v="PERFECT LIFE : PEsticide Reduction using Friendly and Enironmentally Controlled Technologies"/>
    <s v="http://perfectlifeproject.eu/"/>
    <s v="The project aims to demonstrate the reduction of the environmental contamination of pesticides and their metabolites in the air in order to decrease of the pesticide risk for fauna, flora and humans._x000a_This general objective leads to the following specific objectives:_x000a_To demonstrate the reduction of quantity of pesticide sprayed using recent Optimal Volume Rate Adjustment tools (OVRA) without affecting the efficacy of applications, both in citrus, with the ‘CitrusVol’ tool, and vineyards, with the ‘Dosaviña’ tool._x000a_To demonstrate the reduction of quantity of pesticides in the atmosphere using developed drift reducing tools ‘TOPPS-PROWADIS drift evaluation tool’ and ‘Air-assisted sprayer vertical pattern tool’, and drift reducing techniques (low-drift nozzles, deflectors, etc.). ._x000a_To improve the knowledge of farmers, agricultural technicians, administration and governments about Optimal Volume Rate Adjustment and drift reduction tools to achieve an environmentally sustainable production._x000a_To obtain a procedure for pesticides application with low emissions to the atmosphere and therefore with low impact over environment and people._x000a_To modify, demonstrate and validate that an instrument developed through former Life project can be used for the direct measurements of pesticide in the air, including a business plan for its future exploitation._x000a_To identify chemicals or secondary contaminants from the atmospheric degradation of pesticides and compounds used in their formulation that pose further health and environmental hazard due to their higher toxicity._x000a_To identify chemicals and biomarkers of exposure in biological samples to have a better knowledge of their concentrations and to protect human health._x000a_To promote the implementation of the Directive 2009/128/EC in Mediterranean Countries to achieve sustainable use of pesticides and to ensure a high level of protection of human health and the environment according to REACH."/>
    <s v="yes"/>
    <s v="Spain, Itay, France, other European countries"/>
    <s v="Fundación Centro de Estudios Ambientales del Mediterráneo (CEAM)"/>
    <m/>
    <m/>
    <s v="HC/NL"/>
    <s v="unique"/>
  </r>
  <r>
    <s v="9. Pesticide use reduction in the production of grapes, fruits and vegetables"/>
    <s v="Other regional, national or EU proj"/>
    <x v="2"/>
    <s v="Proeftuin agroecologie en technologie"/>
    <s v="https://www.wur.nl/nl/Onderzoek-Resultaten/Onderzoeksinstituten/plant-research/Open-teelten/Landbouw-van-de-toekomst/proeftuin-agroecologie.htm"/>
    <s v="Eperimental demonstration farm on agroecological and technological solutions for resilients agriculture"/>
    <s v="yes"/>
    <s v="Netherlands"/>
    <s v="Wageningen University and Research"/>
    <m/>
    <m/>
    <s v="HC/NL"/>
    <s v="more than 1 network"/>
  </r>
  <r>
    <s v="9. Pesticide use reduction in the production of grapes, fruits and vegetables"/>
    <s v="Other regional, national or EU proj"/>
    <x v="5"/>
    <s v="RELACS"/>
    <s v="https://relacs-project.eu/"/>
    <s v="Replacement of Contentious Inputs in Organic Farming Systems' (RELACS) will foster the development and facilitate the adoption of cost-efficient and environmentally safe tools and technologies, to phase out the dependency on and use of inputs considered contentious in organic farming systems."/>
    <s v="yes"/>
    <s v="Germany, Italy, UK, Denmark, France, Norway, Hungary, Switzerland, Belgium, Bulgaria, Spain, Estonia"/>
    <s v="Research Institute of Organic Agriculture (FiBL)"/>
    <s v="Lucius Tamm"/>
    <m/>
    <s v="HC/NL"/>
    <s v="more than 1 network"/>
  </r>
  <r>
    <s v="9. Pesticide use reduction in the production of grapes, fruits and vegetables"/>
    <s v="Other regional, national or EU proj"/>
    <x v="5"/>
    <s v="SABANA"/>
    <s v="http://www.eu-sabana.eu/"/>
    <s v="SABANA aims at developing a large-scale integrated microalgae-based biorefinery for the production of biostimulants, biopesticides and feed additives, in addition to biofertilizers and aquafeed, using only marine water and nutrients from wastewaters (sewage, centrate and pig manure). The objective is to achieve a zero-waste process at a demonstration scales up to 5 ha sustainable both environmentally and economically. A Demonstration Centre of this biorefinery will be operated to demonstrate the technology, assess the operating characteristics of the system, evaluate environment impacts and collaborate with potential customers for use."/>
    <s v="no"/>
    <s v="Spain, Germany, Hungary, Italy, Czech Republic"/>
    <s v="University of Almeria"/>
    <m/>
    <m/>
    <s v="HC/NL"/>
    <s v="more than 1 network"/>
  </r>
  <r>
    <s v="9. Pesticide use reduction in the production of grapes, fruits and vegetables"/>
    <s v="RDP OGs"/>
    <x v="24"/>
    <s v="ULTRAREP:  ULTRAsound Animal REPeller"/>
    <m/>
    <s v="Aim of the project is testing innovative ultrasonic defense systems for the removal of wild ungualates. These ugualates are one of the main cause of damage to crops. For introducing the ultrasonic system in the areas affected by the problem, it is necessary to carry out a demonstration project characterized by high potential for replicability. For this purpose it is necessary to experiment with different models, analyze them, monitor the data and finally find the best methods for that goalanalyze them, monitor the data and finally find the best methods for that target."/>
    <s v="YES, the project is using a cluster of farms where the solution is tested and demonstrated to peers"/>
    <s v="Italy"/>
    <s v="BARONE RICASOLI SPA AGRICOLA_x000a_ _x000a_Farm_x000a_ _x000a_ m.biagi@ricasoli.it"/>
    <m/>
    <m/>
    <s v="HC/NL"/>
    <s v="unique"/>
  </r>
  <r>
    <s v="9. Pesticide use reduction in the production of grapes, fruits and vegetables"/>
    <s v="Other regional, national or EU proj"/>
    <x v="5"/>
    <s v="SmartAgriHubs"/>
    <s v="http://smartagrihubs.eu"/>
    <s v="SmartAgriHubs is a €20 M EU project under the Horizon 2020 instrument, and brings together a consortium of well over 164 partners in the European agri-food sector. The project aims to realise the digitisation of European agriculture by fostering an agricultural innovation ecosystem dedicated to excellence, sustainability and success."/>
    <s v="yes (FIE and IE)"/>
    <s v="Austria, Czech Republic, Switzerland, Slovakia, Hungary, France, Spain, Portugal, Italy, Malta, Poland, Lithuania, Latvia, Estonia, Germany, Belgium, The Netherlands, Luxembourg, Sweden, Norway, Finland, Denmark, Greece, Romania, Turkey, Israel, Serbia, Croatia,_x000a_Bulgaria, Cyprus, Slovenia, United Kingdom, Ireland"/>
    <s v="Wageningen"/>
    <s v="Miguel Gimenez"/>
    <m/>
    <s v="HC/NL"/>
    <s v="more than 1 network"/>
  </r>
  <r>
    <s v="9. Pesticide use reduction in the production of grapes, fruits and vegetables"/>
    <s v="RDP OGs"/>
    <x v="18"/>
    <s v="Fertiliser efficiency - Focus on horticulture in open field "/>
    <s v="https://ec.europa.eu/eip/agriculture/en/focus-groups/fertiliser-efficiency-focus-horticulture-open "/>
    <s v="Tasks of the focus group:_x000a_Determining how crop quality and yield is influenced by legal requirements (stemming from the Nitrates Directive and the Water Framework Directive) and by which elements in particular (application standards, closed periods, organic matter calculation)._x000a_Identifying and comparing systems to reduce fertiliser use without affecting yield and quality while taking into account cost-effectiveness and other factors like temperature, humidity, soil etc._x000a_Highlighting innovative systems that can help to solve the conflict between crop quality and quantity demands and the legislative requirements, e.g. innovative fertilisation techniques, crop residue management, irrigation management, crop rotation, organic matter and by-products management, N and P dynamics in relation with soil quality, the use of slow release fertilisers and catch crops, nutrient spreading or placement, tillage, others._x000a_Listing fail factors that limit the use of the identified techniques/systems by farmers and summarising how to address these factors."/>
    <m/>
    <s v="Spain, Italy, Portugal, Belgium, Netherlands, Germany, Hungary, United Kingdom, Ireland, Bulgaria, Sweden"/>
    <s v="Van de Casteele, Bart - Coordinating expert"/>
    <m/>
    <m/>
    <s v="HC/NL"/>
    <s v="more than 1 network"/>
  </r>
  <r>
    <s v="9. Pesticide use reduction in the production of grapes, fruits and vegetables"/>
    <s v="RDP OGs"/>
    <x v="18"/>
    <s v="Circular Horticulture "/>
    <s v="https://ec.europa.eu/eip/agriculture/en/focus-groups/circular-horticulture "/>
    <s v="Tasks of the focus group:_x000a_Assess existing practices in protected horticulture and their potential to better re-use or recycle water, materials and by-products, identify good practices and success stories from different parts of Europe, taking into account different climatic conditions, agro systems and specifically focusing on farmers' and advisers' experiences._x000a_Compare different management practices taking into account the feasibility and cost-effectiveness at individual farm level or through collective approaches, and identify success factors (such as knowledge requirements, crucial partnerships) and technical/economic barriers, or other fail factors. _x000a_Identify how these practices may be transferred to other conditions (location, type of production) and how. _x000a_Identify tools to help farmers and advisers assess the opportunities for re-use and re-cycling of resource inputs at farm and regional levels. _x000a_Identify innovative business models for horticultural enterprises._x000a_Identify further research needs from practice, possible gaps in technical knowledge, and further research needs. _x000a_Suggest innovative solutions and provide ideas for EIP-AGRI Operational Groups and other innovative projects. "/>
    <m/>
    <s v="Greece, Netherlands, Belgium, Spain, Portugal, _x000a_Italy, Germany, France, Slovenia, Finland"/>
    <s v="Katsoulas, Nikolaos - Coordinating expert"/>
    <m/>
    <m/>
    <s v="HC/NL"/>
    <s v="more than 1 network"/>
  </r>
  <r>
    <s v="9. Pesticide use reduction in the production of grapes, fruits and vegetables"/>
    <s v="Interreg"/>
    <x v="25"/>
    <s v="WETWINE"/>
    <s v="http://wetwine.eu/"/>
    <s v="Water consumption for cleaning wineries and treating winery effluents is an important issue. Vineyards require moderate use of fertilisers with adequate input of organic matter, nitrogen, phosphorus and oligoelements. The use of mineral fertilisers represents a high cost for vine growers, along with their potential impact on the soil and water quality._x000a_WETWINE aims to help to solve effluent treatment in wine industries, through an innovative pilot, combining anaerobic digestion (methanisation) with planted filters for effluent treatment. The objective is to promote the valorisation and use of the territories’ resources and recycle effluents as a fertilizer in order to reduce the impact of the wine production on the natural environment._x000a_The expected impacts of the project are :_x000a_Valorising winery effluents and limiting the emissions and contaminations of soil and water (valorization of 90% of effluents)_x000a_The WETWINE system and the fertiliser obtained will reduce 90% of the impact of the wineries in the SUDOE territory_x000a_Direct transfer of the results to the main wine production areas of the SUDOE zone (ie Rioja, Douro, Rias Baixas, Pays d’Oc)._x000a_Although the characteristics of wine effluents vary from a winery to another and depend on their activity and type of production, a common solution for treating effluents makes sense. It will be necessary to adapt the parameters of conception and functioning to each winery. The fertilizer obtained will also depend on the activity of the winery. In this sense, transnational cooperation will be necessary to adapt a solution to a common problem to each specific situation."/>
    <s v="no"/>
    <s v="France, Spain, Portugal"/>
    <s v="INGACAL (Spain)"/>
    <n v="9"/>
    <m/>
    <s v="HC/NL"/>
    <s v="unique"/>
  </r>
  <r>
    <s v="9. Pesticide use reduction in the production of grapes, fruits and vegetables"/>
    <s v="Interreg"/>
    <x v="26"/>
    <s v="VITIFUTUR : Research and application hand in hand for sustainable viticulture"/>
    <s v="https://www.vitifutur.net/start_en.htm"/>
    <s v="Global climate change poses new challenges to the viticulture worldwide and the Upper Rhine Region is no exception. For example, global warming promotes the spread of new diseases that were previously unknown in our region. At the same time, the public are increasingly demanding for more ecological and sustainable agricultural practices._x000a_To bridge this gap, novel solutions and innovations are required that make our grapevine more resistant against diseases and prepare the trinational Upper Rhine region for the future.Vitifutur is a two-pronged approach._x000a__x000a_On the one hand, leading research institutions of the Upper Rhine region perform transnational research with the aim of providing solutions to the following questions: How can we use novel grape-varieties to reduce the use of fungicides? How can we recognize new viral diseases and prevent them from spreading? How can we better control wood diseases such as Esca, which occur much more frequently due to climate change?_x000a_Another focus of the project is the dialogue between research and society: How can we explain the importance of sustainable viticultural practices to the public? What do consumers think about resistant grape-varieties? How can research endeavors address the needs of the winegrowers? How can novel research innovations be translated into practical applications? How can we educate a new generation of young researchers that do not only bear in mind their own research, but also practical applications and society?"/>
    <s v="no"/>
    <s v="France, Germany, Switzerland"/>
    <s v="Staatliches Weinbauinstitut Freiburg "/>
    <n v="9"/>
    <m/>
    <s v="HC/NL"/>
    <s v="unique"/>
  </r>
  <r>
    <s v="10. You can Farm: Farm attractivity for new entrants"/>
    <s v="Interreg"/>
    <x v="11"/>
    <s v="SMART-UP"/>
    <s v="https://www.interreg-athu.eu/hu/smartup/"/>
    <s v="Although innovation potential is high and economic performance exceeds the EU average in the program region, innovation performance results lag behind the EU average values. The overall objective of the project is to strengthen young enterprises (&lt;5 years) with mentoring and coaching services and to help them to increase innovation performance on long term, to establish a cross-border business (start-up) community in order to support long-term innovation and business cooperation across the border. As a result, active business cooperation is established among the young and start-up enterprises, R&amp;D action plans tailored to specific SME needs will intensify the use of research infrastructure and know-how. Utilising project services, young SMEs can improve market and financial results and identified R&amp;D possibilities ensure a strong base for long-term successful existence and operation. Start-ups receive targeted mentoring services, innovation management knowledge of young entrepreneurs increase, and as a main result, survival chances of young enterprises increase considerably. The final beneficiaries of the project are young enterprises on both side of the border. In the frame of the project individual (mentoring, coaching, and consultancy) and joint group (workshop, company visits with Austrian and Hungarian participants) events will be organised. Innovation performance of young SMEs will be assessed by the same method in both regions, therefore results can be compared and evaluated (such survey does not exist). The establishment and operation of the cross-border business community for young SMEs is a unique element that can become a best practice even on European level. All methods used during idea-selection, joint validation by Austrian and Hungarian businessman, common trainings, during the formation of possibly mixed (AT and HU participants) pilot teams can be utilised by the partners also on long term."/>
    <s v="no"/>
    <s v="Austria, Hungary"/>
    <s v="Chamber of Commerce and Industry for Győr-Moson-Sopron County"/>
    <m/>
    <m/>
    <s v="HC/NL"/>
    <s v="unique"/>
  </r>
  <r>
    <s v="10. You can Farm: Farm attractivity for new entrants"/>
    <s v="Other regional, national or EU proj"/>
    <x v="0"/>
    <s v="BioRegio Bayern"/>
    <s v="https://www.stmelf.bayern.de/landwirtschaft/oekolandbau/027495/index.php"/>
    <s v="The production of organic products from Bavaria is to be doubled by 2020. The state government has set this as a political goal. In future, the demand for organic food is to be met more strongly from domestic, regional production."/>
    <s v="yes"/>
    <s v="Germany"/>
    <s v="Bayerisches Staatsministerium für Ernährung, Landwirtschaft und Forsten"/>
    <m/>
    <m/>
    <s v="HC/NL"/>
    <s v="more than 1 network"/>
  </r>
  <r>
    <s v="10. You can Farm: Farm attractivity for new entrants"/>
    <s v="Other regional, national or EU proj"/>
    <x v="10"/>
    <s v="EFOP-3.6.1-16-2016-00024"/>
    <s v="https://univet.hu/hu/egyetem/palyazati-projektek/intelligens-szakosodast-szolgalo-fejlesztesek/"/>
    <s v="In line with the objectives of the National Intelligent Specialization Strategy, the main objectives of the construction are: Increasing the number of professionals active in animal care, food chain security, epidemic and animal protection, food hygiene by increasing research and research capacity. in animal husbandry research, thereby contributing to addressing societal / health / economic problems in the area. The institutions involved in the implementation of the project will continue to play a pioneering role in their domestic research and further training, and in this way through their research in the veterinary and veterinary sciences and food sciences. The University of Veterinary Medicine and the Széchenyi István University, Faculty of Agriculture and Food Sciences, should remain internationally recognized leading higher education institutions in Europe, further strengthening their current position."/>
    <s v="no"/>
    <s v="Hungary"/>
    <s v="University of Veterinary Medicine Budapest"/>
    <m/>
    <m/>
    <s v="HC/NL"/>
    <s v="unique"/>
  </r>
  <r>
    <s v="10. You can Farm: Farm attractivity for new entrants"/>
    <s v="Other regional, national or EU proj"/>
    <x v="2"/>
    <s v="EFOP-3.6.1-16-2017-00017"/>
    <m/>
    <s v="DEVELOPMENT OF TEACHERS, RESEARCHERS AND ADVERTISERS, DEVELOPMENT OF KNOWLEDGE AND TECHNOLOGY TRANSFER"/>
    <s v="no"/>
    <s v="Hungary"/>
    <s v="Széchenyi University, Győr"/>
    <m/>
    <m/>
    <s v="HC/NL"/>
    <s v="unique"/>
  </r>
  <r>
    <s v="10. You can Farm: Farm attractivity for new entrants"/>
    <s v="Other regional, national or EU proj"/>
    <x v="2"/>
    <s v="EFOP-3.6.3-VEKOP-16-2017-00008"/>
    <s v="https://dea.lib.unideb.hu/dea/handle/2437/244228"/>
    <s v="The main objective of the project is to establish a university cooperation with the doctoral schools of the Hungarian agricultural higher education, which basically qualifies the supply system of scientific training in a qualitative way, and extends the possibilities and conditions of scientific workshops significantly."/>
    <s v="no"/>
    <s v="Hungary"/>
    <s v="University of Debrecen"/>
    <m/>
    <m/>
    <s v="HC/NL"/>
    <s v="unique"/>
  </r>
  <r>
    <s v="10. You can Farm: Farm attractivity for new entrants"/>
    <s v="Other regional, national or EU proj"/>
    <x v="5"/>
    <s v="EURAKNOS (grant agreement no. 817863)"/>
    <s v="https://www.euraknos.eu/"/>
    <s v="The project aims to reinforce the EU agricultural knowledge base by building the blueprint for a datasystem to enable the farming/rural community easier access to best practices from all EU H2020 Thematic Networks."/>
    <s v="no"/>
    <s v="Belgium, France, Spain, Hungary, UK, Estonia, Germany, Greece, Denmark."/>
    <s v="Ghent University"/>
    <m/>
    <s v="Tom O'Dwyer"/>
    <s v="HC/NL"/>
    <s v="unique"/>
  </r>
  <r>
    <s v="10. You can Farm: Farm attractivity for new entrants"/>
    <s v="Other regional, national or EU proj"/>
    <x v="5"/>
    <s v="NEWBIE (New Entrant netWork: Business models for Innovation, entrepreneurship and resilience in European agriculture); grant agreement No. 772835"/>
    <s v="http://www.newbie-academy.eu/_x000a_"/>
    <s v="The main goal of the NEWBIE network is to increase innovation, entrepreneurship, and resilience in the European farming sector by enabling new entrants to successfully establish sustainable farm businesses in Europe."/>
    <s v="no"/>
    <s v="Germany, Scotland/UK, Belgium, Portugal, France, Slovenia, Bulgaria, the Netherlands, Ireland"/>
    <s v="Wageningen"/>
    <m/>
    <s v="Tom O'Dwyer"/>
    <s v="HC/NL"/>
    <s v="unique"/>
  </r>
  <r>
    <s v="10. You can Farm: Farm attractivity for new entrants"/>
    <s v="Other regional, national or EU proj"/>
    <x v="5"/>
    <s v="RURALIZATION (grant agreement no. 817642)"/>
    <s v="https://www.ruralization.eu/"/>
    <s v="An EU project promoting rural development through the involvement of new generations an dnew models for land use and economic activities._x000a_"/>
    <s v="no"/>
    <s v="Ireland, UK, Netherlands, Belgium, Germany, Finland, Poland, Hungary, Romania, Italy, Spain, France."/>
    <s v="TECHNISCHE UNIVERSITEIT DELFT"/>
    <m/>
    <s v="Tom O'Dwyer"/>
    <s v="HC/NL"/>
    <s v="unique"/>
  </r>
  <r>
    <s v="10. You can Farm: Farm attractivity for new entrants"/>
    <s v="Other regional, national or EU proj"/>
    <x v="5"/>
    <s v="SALSA – Small farms, small food businesses and sustainable food and nutrition security (grant agreement No. 677363)"/>
    <m/>
    <s v="SALSA aims to provide a better understanding of the current and potential contribution of small farms and food businesses to sustainable food and nutrition security."/>
    <s v="no"/>
    <s v="Portugal, Italy, Latvia, Scotland, Norway, Poland, Spain, UK, Greec, Cape Verde, Ghana, Kenya, Romania"/>
    <s v="Instituto de Ciências Agrárias e Ambientais Mediterrânicas (ICAAM), Universidade de Évora, Portugal"/>
    <m/>
    <s v="Tom O'Dwyer"/>
    <s v="HC/NL"/>
    <s v="more than 1 network"/>
  </r>
  <r>
    <s v="10. You can Farm: Farm attractivity for new entrants"/>
    <s v="Other regional, national or EU proj"/>
    <x v="2"/>
    <s v="Working group on attractivity of jobs in livestock farm with local actors"/>
    <s v="http://idele.fr/reseaux-et-partenariats/reseaux-mixtes-technologiques/rmt-travail-en-elevage.html"/>
    <s v="Since 2010, french local actors built a network on labour in farming. Since 2014, a group exchange on attractivity. The aime is to mutualise, capitalize and spread good initiatives in different sectors and at different level to improve the attractivity of the job as farm owners and boss, and as employee. The first step was to define what means attractivity and concluded that 3 factors to work on are : image of jobs, acces conditions to jobs and practices conditions_x000a__x000a_"/>
    <s v="yes"/>
    <s v="France"/>
    <s v="Institut de l'Elevage, Chambres d'agriculture, INRA"/>
    <m/>
    <s v="Sandie Boudet, Céline Collet"/>
    <s v="HC/NL"/>
    <s v="unique"/>
  </r>
  <r>
    <s v="10. You can Farm: Farm attractivity for new entrants"/>
    <s v="Other regional, national or EU proj"/>
    <x v="2"/>
    <s v="Working group on renewing generations in livestock farm with national actors"/>
    <s v="main production http://devenir-eleveur.com/"/>
    <s v="Confédération Nationale de l'Elevage is a national association that federates technical organisations, cooperatives and professional unions dealing with ruminant livestock farming (dairy and meat) in France. All actors agreed in 2014 that was a priority and organised a working group on this issue and since develop national common projects as_x000a_- the website www.devenir-eleveur.com which is a tool to welcome the network and to share and build together new ideas and to have a common and positive message and bring together tools and « good tips » to job candidates since 2017_x000a_- a With Book on this challenge which gather 24 propositions based on studies and survey to improve renewing http://devenir-eleveur.com/document/livre-blanc-en-faveur-du-renouvellement-des-generations-en-elevage/"/>
    <s v="yes_x000a_"/>
    <s v="France"/>
    <s v="Institut de l'Elevage, Confédération Nationale de l'Elevage"/>
    <m/>
    <s v="Sandie Boudet"/>
    <s v="HC/NL"/>
    <s v="uniqu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5" cacheId="8" applyNumberFormats="0" applyBorderFormats="0" applyFontFormats="0" applyPatternFormats="0" applyAlignmentFormats="0" applyWidthHeightFormats="1" dataCaption="Values" updatedVersion="6" minRefreshableVersion="3" useAutoFormatting="1" subtotalHiddenItems="1" rowGrandTotals="0" itemPrintTitles="1" createdVersion="6" indent="0" outline="1" outlineData="1" multipleFieldFilters="0">
  <location ref="A3:B13" firstHeaderRow="1" firstDataRow="1" firstDataCol="1"/>
  <pivotFields count="2">
    <pivotField axis="axisRow" allDrilled="1" showAll="0" defaultAttributeDrillState="1">
      <items count="11">
        <item x="0"/>
        <item x="2"/>
        <item x="3"/>
        <item x="4"/>
        <item x="5"/>
        <item x="6"/>
        <item x="7"/>
        <item x="8"/>
        <item x="9"/>
        <item x="1"/>
        <item t="default"/>
      </items>
    </pivotField>
    <pivotField dataField="1" showAll="0"/>
  </pivotFields>
  <rowFields count="1">
    <field x="0"/>
  </rowFields>
  <rowItems count="10">
    <i>
      <x/>
    </i>
    <i>
      <x v="1"/>
    </i>
    <i>
      <x v="2"/>
    </i>
    <i>
      <x v="3"/>
    </i>
    <i>
      <x v="4"/>
    </i>
    <i>
      <x v="5"/>
    </i>
    <i>
      <x v="6"/>
    </i>
    <i>
      <x v="7"/>
    </i>
    <i>
      <x v="8"/>
    </i>
    <i>
      <x v="9"/>
    </i>
  </rowItems>
  <colItems count="1">
    <i/>
  </colItems>
  <dataFields count="1">
    <dataField name="Count of Name of the project" fld="1" subtotal="count" baseField="0" baseItem="0"/>
  </dataFields>
  <formats count="1">
    <format dxfId="3">
      <pivotArea outline="0" collapsedLevelsAreSubtotals="1" fieldPosition="0"/>
    </format>
  </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ist of EU innovation actors and projects (1).xlsx!Table1">
        <x15:activeTabTopLevelEntity name="[Table1]"/>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6" cacheId="9" applyNumberFormats="0" applyBorderFormats="0" applyFontFormats="0" applyPatternFormats="0" applyAlignmentFormats="0" applyWidthHeightFormats="1" dataCaption="Values" updatedVersion="6" minRefreshableVersion="3" useAutoFormatting="1" rowGrandTotals="0" itemPrintTitles="1" createdVersion="6" indent="0" outline="1" outlineData="1" multipleFieldFilters="0">
  <location ref="A3:B22" firstHeaderRow="1" firstDataRow="1" firstDataCol="1"/>
  <pivotFields count="2">
    <pivotField axis="axisRow" allDrilled="1" showAll="0" defaultAttributeDrillState="1">
      <items count="20">
        <item x="0"/>
        <item x="1"/>
        <item x="2"/>
        <item x="3"/>
        <item x="4"/>
        <item x="5"/>
        <item x="6"/>
        <item x="7"/>
        <item x="8"/>
        <item x="9"/>
        <item x="10"/>
        <item x="11"/>
        <item x="12"/>
        <item x="14"/>
        <item x="15"/>
        <item x="16"/>
        <item x="17"/>
        <item x="18"/>
        <item x="13"/>
        <item t="default"/>
      </items>
    </pivotField>
    <pivotField dataField="1" showAll="0"/>
  </pivotFields>
  <rowFields count="1">
    <field x="0"/>
  </rowFields>
  <rowItems count="19">
    <i>
      <x/>
    </i>
    <i>
      <x v="1"/>
    </i>
    <i>
      <x v="2"/>
    </i>
    <i>
      <x v="3"/>
    </i>
    <i>
      <x v="4"/>
    </i>
    <i>
      <x v="5"/>
    </i>
    <i>
      <x v="6"/>
    </i>
    <i>
      <x v="7"/>
    </i>
    <i>
      <x v="8"/>
    </i>
    <i>
      <x v="9"/>
    </i>
    <i>
      <x v="10"/>
    </i>
    <i>
      <x v="11"/>
    </i>
    <i>
      <x v="12"/>
    </i>
    <i>
      <x v="13"/>
    </i>
    <i>
      <x v="14"/>
    </i>
    <i>
      <x v="15"/>
    </i>
    <i>
      <x v="16"/>
    </i>
    <i>
      <x v="17"/>
    </i>
    <i>
      <x v="18"/>
    </i>
  </rowItems>
  <colItems count="1">
    <i/>
  </colItems>
  <dataFields count="1">
    <dataField name="Count of Name of the project" fld="1" subtotal="count" baseField="0" baseItem="0"/>
  </dataFields>
  <formats count="3">
    <format dxfId="5">
      <pivotArea collapsedLevelsAreSubtotals="1" fieldPosition="0">
        <references count="1">
          <reference field="0" count="1">
            <x v="15"/>
          </reference>
        </references>
      </pivotArea>
    </format>
    <format dxfId="4">
      <pivotArea dataOnly="0" labelOnly="1" fieldPosition="0">
        <references count="1">
          <reference field="0" count="1">
            <x v="15"/>
          </reference>
        </references>
      </pivotArea>
    </format>
    <format dxfId="2">
      <pivotArea outline="0" collapsedLevelsAreSubtotals="1" fieldPosition="0"/>
    </format>
  </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ist of EU innovation actors and projects (1).xlsx!Table13">
        <x15:activeTabTopLevelEntity name="[Table13]"/>
      </x15:pivotTableUISettings>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8" cacheId="10" applyNumberFormats="0" applyBorderFormats="0" applyFontFormats="0" applyPatternFormats="0" applyAlignmentFormats="0" applyWidthHeightFormats="1" dataCaption="Values" updatedVersion="6" minRefreshableVersion="3" useAutoFormatting="1" rowGrandTotals="0" itemPrintTitles="1" createdVersion="6" indent="0" outline="1" outlineData="1" multipleFieldFilters="0">
  <location ref="A3:B30" firstHeaderRow="1" firstDataRow="1" firstDataCol="1"/>
  <pivotFields count="13">
    <pivotField showAll="0"/>
    <pivotField showAll="0"/>
    <pivotField axis="axisRow" showAll="0">
      <items count="28">
        <item x="18"/>
        <item x="23"/>
        <item x="5"/>
        <item x="6"/>
        <item x="17"/>
        <item x="22"/>
        <item x="11"/>
        <item x="25"/>
        <item x="26"/>
        <item x="7"/>
        <item x="4"/>
        <item x="2"/>
        <item x="13"/>
        <item x="9"/>
        <item x="12"/>
        <item x="8"/>
        <item x="19"/>
        <item x="14"/>
        <item x="10"/>
        <item x="21"/>
        <item x="0"/>
        <item x="20"/>
        <item x="1"/>
        <item x="24"/>
        <item x="15"/>
        <item x="16"/>
        <item x="3"/>
        <item t="default"/>
      </items>
    </pivotField>
    <pivotField dataField="1" showAll="0"/>
    <pivotField showAll="0"/>
    <pivotField showAll="0"/>
    <pivotField showAll="0"/>
    <pivotField showAll="0"/>
    <pivotField showAll="0"/>
    <pivotField showAll="0"/>
    <pivotField showAll="0"/>
    <pivotField showAll="0"/>
    <pivotField showAll="0"/>
  </pivotFields>
  <rowFields count="1">
    <field x="2"/>
  </rowFields>
  <rowItems count="27">
    <i>
      <x/>
    </i>
    <i>
      <x v="1"/>
    </i>
    <i>
      <x v="2"/>
    </i>
    <i>
      <x v="3"/>
    </i>
    <i>
      <x v="4"/>
    </i>
    <i>
      <x v="5"/>
    </i>
    <i>
      <x v="6"/>
    </i>
    <i>
      <x v="7"/>
    </i>
    <i>
      <x v="8"/>
    </i>
    <i>
      <x v="9"/>
    </i>
    <i>
      <x v="10"/>
    </i>
    <i>
      <x v="11"/>
    </i>
    <i>
      <x v="12"/>
    </i>
    <i>
      <x v="13"/>
    </i>
    <i>
      <x v="14"/>
    </i>
    <i>
      <x v="15"/>
    </i>
    <i>
      <x v="16"/>
    </i>
    <i>
      <x v="17"/>
    </i>
    <i>
      <x v="18"/>
    </i>
    <i>
      <x v="19"/>
    </i>
    <i>
      <x v="20"/>
    </i>
    <i>
      <x v="21"/>
    </i>
    <i>
      <x v="22"/>
    </i>
    <i>
      <x v="23"/>
    </i>
    <i>
      <x v="24"/>
    </i>
    <i>
      <x v="25"/>
    </i>
    <i>
      <x v="26"/>
    </i>
  </rowItems>
  <colItems count="1">
    <i/>
  </colItems>
  <dataFields count="1">
    <dataField name="Count of Name of the project" fld="3" subtotal="count" baseField="0" baseItem="0"/>
  </dataFields>
  <formats count="2">
    <format dxfId="1">
      <pivotArea collapsedLevelsAreSubtotals="1" fieldPosition="0">
        <references count="1">
          <reference field="2" count="26">
            <x v="0"/>
            <x v="1"/>
            <x v="2"/>
            <x v="3"/>
            <x v="4"/>
            <x v="5"/>
            <x v="6"/>
            <x v="7"/>
            <x v="8"/>
            <x v="9"/>
            <x v="10"/>
            <x v="11"/>
            <x v="12"/>
            <x v="13"/>
            <x v="14"/>
            <x v="15"/>
            <x v="16"/>
            <x v="17"/>
            <x v="18"/>
            <x v="19"/>
            <x v="20"/>
            <x v="21"/>
            <x v="22"/>
            <x v="23"/>
            <x v="24"/>
            <x v="25"/>
          </reference>
        </references>
      </pivotArea>
    </format>
    <format dxfId="0">
      <pivotArea collapsedLevelsAreSubtotals="1" fieldPosition="0">
        <references count="1">
          <reference field="2" count="1">
            <x v="2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N131" totalsRowShown="0" dataDxfId="40" headerRowBorderDxfId="41" tableBorderDxfId="39" totalsRowBorderDxfId="38">
  <sortState ref="B3:N133">
    <sortCondition ref="B2:B133"/>
  </sortState>
  <tableColumns count="13">
    <tableColumn id="1" xr3:uid="{00000000-0010-0000-0000-000001000000}" name="Relevant Thematic Network nr." dataDxfId="37"/>
    <tableColumn id="2" xr3:uid="{00000000-0010-0000-0000-000002000000}" name="Type of project" dataDxfId="36"/>
    <tableColumn id="3" xr3:uid="{00000000-0010-0000-0000-000003000000}" name="EU programme" dataDxfId="35"/>
    <tableColumn id="4" xr3:uid="{00000000-0010-0000-0000-000004000000}" name="Name of the project" dataDxfId="34"/>
    <tableColumn id="5" xr3:uid="{00000000-0010-0000-0000-000005000000}" name="Link of the project" dataDxfId="33"/>
    <tableColumn id="6" xr3:uid="{00000000-0010-0000-0000-000006000000}" name="Description" dataDxfId="32"/>
    <tableColumn id="7" xr3:uid="{00000000-0010-0000-0000-000007000000}" name="Use of demofarms?" dataDxfId="31"/>
    <tableColumn id="8" xr3:uid="{00000000-0010-0000-0000-000008000000}" name="Countries that are involved" dataDxfId="30"/>
    <tableColumn id="9" xr3:uid="{00000000-0010-0000-0000-000009000000}" name="Leadpartner" dataDxfId="29"/>
    <tableColumn id="10" xr3:uid="{00000000-0010-0000-0000-00000A000000}" name="Networkleader/hubcoach to inform" dataDxfId="28"/>
    <tableColumn id="11" xr3:uid="{00000000-0010-0000-0000-00000B000000}" name="Reaction of NL/HC" dataDxfId="27"/>
    <tableColumn id="14" xr3:uid="{00000000-0010-0000-0000-00000E000000}" name="Identified by" dataDxfId="26"/>
    <tableColumn id="12" xr3:uid="{00000000-0010-0000-0000-00000C000000}" name="Unique project" dataDxfId="2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B3:O243" totalsRowShown="0" headerRowDxfId="24" dataDxfId="22" headerRowBorderDxfId="23" tableBorderDxfId="21" totalsRowBorderDxfId="20">
  <sortState ref="B4:O258">
    <sortCondition ref="D3:D258"/>
  </sortState>
  <tableColumns count="14">
    <tableColumn id="8" xr3:uid="{00000000-0010-0000-0100-000008000000}" name="NEFERTITI countries involved" dataDxfId="19"/>
    <tableColumn id="13" xr3:uid="{00000000-0010-0000-0100-00000D000000}" name="Other countries involved" dataDxfId="18"/>
    <tableColumn id="1" xr3:uid="{00000000-0010-0000-0100-000001000000}" name="Relevant Thematic Network nr." dataDxfId="17"/>
    <tableColumn id="2" xr3:uid="{00000000-0010-0000-0100-000002000000}" name="Type of project" dataDxfId="16"/>
    <tableColumn id="3" xr3:uid="{00000000-0010-0000-0100-000003000000}" name="EU programme" dataDxfId="15"/>
    <tableColumn id="4" xr3:uid="{00000000-0010-0000-0100-000004000000}" name="Name of the project" dataDxfId="14"/>
    <tableColumn id="5" xr3:uid="{00000000-0010-0000-0100-000005000000}" name="Link of the project" dataDxfId="13"/>
    <tableColumn id="6" xr3:uid="{00000000-0010-0000-0100-000006000000}" name="Description" dataDxfId="12"/>
    <tableColumn id="7" xr3:uid="{00000000-0010-0000-0100-000007000000}" name="Use of demofarms?" dataDxfId="11"/>
    <tableColumn id="9" xr3:uid="{00000000-0010-0000-0100-000009000000}" name="Leadpartner" dataDxfId="10"/>
    <tableColumn id="10" xr3:uid="{00000000-0010-0000-0100-00000A000000}" name="Networkleader/hubcoach to inform" dataDxfId="9"/>
    <tableColumn id="11" xr3:uid="{00000000-0010-0000-0100-00000B000000}" name="Reaction of NL/HC" dataDxfId="8"/>
    <tableColumn id="14" xr3:uid="{00000000-0010-0000-0100-00000E000000}" name="Identified by" dataDxfId="7"/>
    <tableColumn id="12" xr3:uid="{00000000-0010-0000-0100-00000C000000}" name="Unique project" dataDxfId="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www.fibl.org/" TargetMode="External"/><Relationship Id="rId117" Type="http://schemas.openxmlformats.org/officeDocument/2006/relationships/hyperlink" Target="https://www.wur.nl/nl/Onderzoek-Resultaten/Onderzoeksinstituten/plant-research/Open-teelten/Landbouw-van-de-toekomst/proeftuin-agroecologie.htm" TargetMode="External"/><Relationship Id="rId21" Type="http://schemas.openxmlformats.org/officeDocument/2006/relationships/hyperlink" Target="http://www.grondigboerenmetmais.nl/" TargetMode="External"/><Relationship Id="rId42" Type="http://schemas.openxmlformats.org/officeDocument/2006/relationships/hyperlink" Target="https://www.slu.se/en/departments/animal-nutrition-management/news/on-farm-measurement-of-milk-urea---development-of-a-sensor/" TargetMode="External"/><Relationship Id="rId47" Type="http://schemas.openxmlformats.org/officeDocument/2006/relationships/hyperlink" Target="http://www.szigetkozi-monitoring.hu/" TargetMode="External"/><Relationship Id="rId63" Type="http://schemas.openxmlformats.org/officeDocument/2006/relationships/hyperlink" Target="https://www.wur.nl/nl/Onderzoek-Resultaten/Onderzoeksinstituten/plant-research/Open-teelten/Landbouw-van-de-toekomst/proeftuin-agroecologie.htm" TargetMode="External"/><Relationship Id="rId68" Type="http://schemas.openxmlformats.org/officeDocument/2006/relationships/hyperlink" Target="https://relacs-project.eu/" TargetMode="External"/><Relationship Id="rId84" Type="http://schemas.openxmlformats.org/officeDocument/2006/relationships/hyperlink" Target="http://smartagrihubs.eu/" TargetMode="External"/><Relationship Id="rId89" Type="http://schemas.openxmlformats.org/officeDocument/2006/relationships/hyperlink" Target="https://w3.ual.es/GruposInv/nitrogeno/research.shtml" TargetMode="External"/><Relationship Id="rId112" Type="http://schemas.openxmlformats.org/officeDocument/2006/relationships/hyperlink" Target="https://ec.europa.eu/eip/agriculture/en/focus-groups/circular-horticulture" TargetMode="External"/><Relationship Id="rId16" Type="http://schemas.openxmlformats.org/officeDocument/2006/relationships/hyperlink" Target="https://www.oekolandbau.de/bio-im-alltag/bio-erleben/unterwegs/demonstrationsbetriebe/" TargetMode="External"/><Relationship Id="rId107" Type="http://schemas.openxmlformats.org/officeDocument/2006/relationships/hyperlink" Target="http://optima-h2020.eu/" TargetMode="External"/><Relationship Id="rId11" Type="http://schemas.openxmlformats.org/officeDocument/2006/relationships/hyperlink" Target="http://www.demoneterbo.agrarpraxisforschung.de/" TargetMode="External"/><Relationship Id="rId32" Type="http://schemas.openxmlformats.org/officeDocument/2006/relationships/hyperlink" Target="https://www.rlsd.be/wat/planten-dieren/tijdelijke-projecten/agro-meats-nature/7765" TargetMode="External"/><Relationship Id="rId37" Type="http://schemas.openxmlformats.org/officeDocument/2006/relationships/hyperlink" Target="https://w3.ual.es/GruposInv/nitrogeno/research.shtml" TargetMode="External"/><Relationship Id="rId53" Type="http://schemas.openxmlformats.org/officeDocument/2006/relationships/hyperlink" Target="https://leden.inagro.be/Wie-is-Inagro/Projecten/project/15228" TargetMode="External"/><Relationship Id="rId58" Type="http://schemas.openxmlformats.org/officeDocument/2006/relationships/hyperlink" Target="http://www.beterbodembeheer.nl/" TargetMode="External"/><Relationship Id="rId74" Type="http://schemas.openxmlformats.org/officeDocument/2006/relationships/hyperlink" Target="about:blank" TargetMode="External"/><Relationship Id="rId79" Type="http://schemas.openxmlformats.org/officeDocument/2006/relationships/hyperlink" Target="https://www.iof2020.eu/" TargetMode="External"/><Relationship Id="rId102" Type="http://schemas.openxmlformats.org/officeDocument/2006/relationships/hyperlink" Target="http://perfectlifeproject.eu/" TargetMode="External"/><Relationship Id="rId123" Type="http://schemas.openxmlformats.org/officeDocument/2006/relationships/hyperlink" Target="http://www.eu-sabana.eu/" TargetMode="External"/><Relationship Id="rId5" Type="http://schemas.openxmlformats.org/officeDocument/2006/relationships/hyperlink" Target="https://www.bing.com/search?q=dairy+4+future&amp;form=EDGNB2&amp;mkt=en-gb&amp;httpsmsn=1&amp;refig=a4d8bc8d09ff440eeda2aab77ef56b11&amp;sp=-1&amp;ghc=1&amp;pq=dairy+4+future&amp;sc=2-14&amp;qs=n&amp;sk=&amp;cvid=a4d8bc8d09ff440eeda2aab77ef56b11" TargetMode="External"/><Relationship Id="rId90" Type="http://schemas.openxmlformats.org/officeDocument/2006/relationships/hyperlink" Target="https://w3.ual.es/GruposInv/nitrogeno/research.shtml" TargetMode="External"/><Relationship Id="rId95" Type="http://schemas.openxmlformats.org/officeDocument/2006/relationships/hyperlink" Target="http://www.coag.org/mesrasa" TargetMode="External"/><Relationship Id="rId22" Type="http://schemas.openxmlformats.org/officeDocument/2006/relationships/hyperlink" Target="https://www.agrio.nl/producten/topbodem/" TargetMode="External"/><Relationship Id="rId27" Type="http://schemas.openxmlformats.org/officeDocument/2006/relationships/hyperlink" Target="about:blank" TargetMode="External"/><Relationship Id="rId43" Type="http://schemas.openxmlformats.org/officeDocument/2006/relationships/hyperlink" Target="http://www.coag.org/mesrasa" TargetMode="External"/><Relationship Id="rId48" Type="http://schemas.openxmlformats.org/officeDocument/2006/relationships/hyperlink" Target="https://dea.lib.unideb.hu/dea/handle/2437/244228" TargetMode="External"/><Relationship Id="rId64" Type="http://schemas.openxmlformats.org/officeDocument/2006/relationships/hyperlink" Target="http://www.grondigboerenmetmais.nl/" TargetMode="External"/><Relationship Id="rId69" Type="http://schemas.openxmlformats.org/officeDocument/2006/relationships/hyperlink" Target="http://www.fibl.org/" TargetMode="External"/><Relationship Id="rId113" Type="http://schemas.openxmlformats.org/officeDocument/2006/relationships/hyperlink" Target="https://ec.europa.eu/eip/agriculture/en/focus-groups/fertiliser-efficiency-focus-horticulture-open" TargetMode="External"/><Relationship Id="rId118" Type="http://schemas.openxmlformats.org/officeDocument/2006/relationships/hyperlink" Target="https://www.stmelf.bayern.de/landwirtschaft/oekolandbau/027495/index.php" TargetMode="External"/><Relationship Id="rId80" Type="http://schemas.openxmlformats.org/officeDocument/2006/relationships/hyperlink" Target="https://www.iof2020.eu/" TargetMode="External"/><Relationship Id="rId85" Type="http://schemas.openxmlformats.org/officeDocument/2006/relationships/hyperlink" Target="https://www.h2020fairshare.eu/consortium/" TargetMode="External"/><Relationship Id="rId12" Type="http://schemas.openxmlformats.org/officeDocument/2006/relationships/hyperlink" Target="http://orgprints.org/35126/" TargetMode="External"/><Relationship Id="rId17" Type="http://schemas.openxmlformats.org/officeDocument/2006/relationships/hyperlink" Target="https://leden.inagro.be/Wie-is-Inagro/Projecten/project/15226" TargetMode="External"/><Relationship Id="rId33" Type="http://schemas.openxmlformats.org/officeDocument/2006/relationships/hyperlink" Target="https://www.iof2020.eu/" TargetMode="External"/><Relationship Id="rId38" Type="http://schemas.openxmlformats.org/officeDocument/2006/relationships/hyperlink" Target="https://ok-net-ecofeed.eu/" TargetMode="External"/><Relationship Id="rId59" Type="http://schemas.openxmlformats.org/officeDocument/2006/relationships/hyperlink" Target="http://www.beterbodembeheer.nl/" TargetMode="External"/><Relationship Id="rId103" Type="http://schemas.openxmlformats.org/officeDocument/2006/relationships/hyperlink" Target="http://www.innoseta.eu/" TargetMode="External"/><Relationship Id="rId108" Type="http://schemas.openxmlformats.org/officeDocument/2006/relationships/hyperlink" Target="http://agroinlog-h2020.eu/en/home/" TargetMode="External"/><Relationship Id="rId124" Type="http://schemas.openxmlformats.org/officeDocument/2006/relationships/table" Target="../tables/table1.xml"/><Relationship Id="rId54" Type="http://schemas.openxmlformats.org/officeDocument/2006/relationships/hyperlink" Target="https://www.oekolandbau.de/bio-im-alltag/bio-erleben/unterwegs/demonstrationsbetriebe/" TargetMode="External"/><Relationship Id="rId70" Type="http://schemas.openxmlformats.org/officeDocument/2006/relationships/hyperlink" Target="http://www.fibl.org/" TargetMode="External"/><Relationship Id="rId75" Type="http://schemas.openxmlformats.org/officeDocument/2006/relationships/hyperlink" Target="about:blank" TargetMode="External"/><Relationship Id="rId91" Type="http://schemas.openxmlformats.org/officeDocument/2006/relationships/hyperlink" Target="https://disarmproject.eu/" TargetMode="External"/><Relationship Id="rId96" Type="http://schemas.openxmlformats.org/officeDocument/2006/relationships/hyperlink" Target="http://www.coag.org/mesrasa" TargetMode="External"/><Relationship Id="rId1" Type="http://schemas.openxmlformats.org/officeDocument/2006/relationships/hyperlink" Target="https://ec.europa.eu/eip/agriculture/en/find-connect/projects/controlled-traffic-farming" TargetMode="External"/><Relationship Id="rId6" Type="http://schemas.openxmlformats.org/officeDocument/2006/relationships/hyperlink" Target="https://www.interreg-athu.eu/hu/agrinaturathu/" TargetMode="External"/><Relationship Id="rId23" Type="http://schemas.openxmlformats.org/officeDocument/2006/relationships/hyperlink" Target="http://www.carbon-dairy.fr/" TargetMode="External"/><Relationship Id="rId28" Type="http://schemas.openxmlformats.org/officeDocument/2006/relationships/hyperlink" Target="https://www.4p1000.org/fr/ressources" TargetMode="External"/><Relationship Id="rId49" Type="http://schemas.openxmlformats.org/officeDocument/2006/relationships/hyperlink" Target="http://orgprints.org/35126/" TargetMode="External"/><Relationship Id="rId114" Type="http://schemas.openxmlformats.org/officeDocument/2006/relationships/hyperlink" Target="https://ec.europa.eu/eip/agriculture/en/focus-groups/circular-horticulture" TargetMode="External"/><Relationship Id="rId119" Type="http://schemas.openxmlformats.org/officeDocument/2006/relationships/hyperlink" Target="https://www.stmelf.bayern.de/landwirtschaft/oekolandbau/027495/index.php" TargetMode="External"/><Relationship Id="rId44" Type="http://schemas.openxmlformats.org/officeDocument/2006/relationships/hyperlink" Target="http://www.coag.org/mesrasa" TargetMode="External"/><Relationship Id="rId60" Type="http://schemas.openxmlformats.org/officeDocument/2006/relationships/hyperlink" Target="http://www.ruwvoerenbodem.nl/" TargetMode="External"/><Relationship Id="rId65" Type="http://schemas.openxmlformats.org/officeDocument/2006/relationships/hyperlink" Target="https://relacs-project.eu/" TargetMode="External"/><Relationship Id="rId81" Type="http://schemas.openxmlformats.org/officeDocument/2006/relationships/hyperlink" Target="http://smartagrihubs.eu/" TargetMode="External"/><Relationship Id="rId86" Type="http://schemas.openxmlformats.org/officeDocument/2006/relationships/hyperlink" Target="https://www.h2020fairshare.eu/consortium/" TargetMode="External"/><Relationship Id="rId4" Type="http://schemas.openxmlformats.org/officeDocument/2006/relationships/hyperlink" Target="https://www.luke.fi/manurestandards/en/frontpage/" TargetMode="External"/><Relationship Id="rId9" Type="http://schemas.openxmlformats.org/officeDocument/2006/relationships/hyperlink" Target="https://www.luke.fi/manurestandards/en/frontpage/" TargetMode="External"/><Relationship Id="rId13" Type="http://schemas.openxmlformats.org/officeDocument/2006/relationships/hyperlink" Target="http://orgprints.org/31181/" TargetMode="External"/><Relationship Id="rId18" Type="http://schemas.openxmlformats.org/officeDocument/2006/relationships/hyperlink" Target="https://leden.inagro.be/Wie-is-Inagro/Projecten/project/14733" TargetMode="External"/><Relationship Id="rId39" Type="http://schemas.openxmlformats.org/officeDocument/2006/relationships/hyperlink" Target="https://disarmproject.eu/" TargetMode="External"/><Relationship Id="rId109" Type="http://schemas.openxmlformats.org/officeDocument/2006/relationships/hyperlink" Target="http://www.agrilink2020.eu/" TargetMode="External"/><Relationship Id="rId34" Type="http://schemas.openxmlformats.org/officeDocument/2006/relationships/hyperlink" Target="http://smartagrihubs.eu/" TargetMode="External"/><Relationship Id="rId50" Type="http://schemas.openxmlformats.org/officeDocument/2006/relationships/hyperlink" Target="http://orgprints.org/35126/" TargetMode="External"/><Relationship Id="rId55" Type="http://schemas.openxmlformats.org/officeDocument/2006/relationships/hyperlink" Target="https://www.oekolandbau.de/bio-im-alltag/bio-erleben/unterwegs/demonstrationsbetriebe/" TargetMode="External"/><Relationship Id="rId76" Type="http://schemas.openxmlformats.org/officeDocument/2006/relationships/hyperlink" Target="about:blank" TargetMode="External"/><Relationship Id="rId97" Type="http://schemas.openxmlformats.org/officeDocument/2006/relationships/hyperlink" Target="http://liveseed.eu/" TargetMode="External"/><Relationship Id="rId104" Type="http://schemas.openxmlformats.org/officeDocument/2006/relationships/hyperlink" Target="http://www.euclidipm.org/" TargetMode="External"/><Relationship Id="rId120" Type="http://schemas.openxmlformats.org/officeDocument/2006/relationships/hyperlink" Target="http://www.demoneterbo.agrarpraxisforschung.de/" TargetMode="External"/><Relationship Id="rId7" Type="http://schemas.openxmlformats.org/officeDocument/2006/relationships/hyperlink" Target="https://www.interreg-athu.eu/hu/smartup/" TargetMode="External"/><Relationship Id="rId71" Type="http://schemas.openxmlformats.org/officeDocument/2006/relationships/hyperlink" Target="http://www.fibl.org/" TargetMode="External"/><Relationship Id="rId92" Type="http://schemas.openxmlformats.org/officeDocument/2006/relationships/hyperlink" Target="https://www.gentore.eu/" TargetMode="External"/><Relationship Id="rId2" Type="http://schemas.openxmlformats.org/officeDocument/2006/relationships/hyperlink" Target="http://www.levendebodem.eu/" TargetMode="External"/><Relationship Id="rId29" Type="http://schemas.openxmlformats.org/officeDocument/2006/relationships/hyperlink" Target="https://ecobreed.eu/" TargetMode="External"/><Relationship Id="rId24" Type="http://schemas.openxmlformats.org/officeDocument/2006/relationships/hyperlink" Target="http://idele.fr/reseaux-et-partenariats/life-beef-carbon.html" TargetMode="External"/><Relationship Id="rId40" Type="http://schemas.openxmlformats.org/officeDocument/2006/relationships/hyperlink" Target="https://www.gentore.eu/" TargetMode="External"/><Relationship Id="rId45" Type="http://schemas.openxmlformats.org/officeDocument/2006/relationships/hyperlink" Target="http://www.eu-sabana.eu/" TargetMode="External"/><Relationship Id="rId66" Type="http://schemas.openxmlformats.org/officeDocument/2006/relationships/hyperlink" Target="https://relacs-project.eu/" TargetMode="External"/><Relationship Id="rId87" Type="http://schemas.openxmlformats.org/officeDocument/2006/relationships/hyperlink" Target="https://www.h2020fairshare.eu/consortium/" TargetMode="External"/><Relationship Id="rId110" Type="http://schemas.openxmlformats.org/officeDocument/2006/relationships/hyperlink" Target="http://idele.fr/reseaux-et-partenariats/reseaux-mixtes-technologiques/rmt-travail-en-elevage.html" TargetMode="External"/><Relationship Id="rId115" Type="http://schemas.openxmlformats.org/officeDocument/2006/relationships/hyperlink" Target="http://wetwine.eu/" TargetMode="External"/><Relationship Id="rId61" Type="http://schemas.openxmlformats.org/officeDocument/2006/relationships/hyperlink" Target="https://www.wur.nl/nl/Onderzoek-Resultaten/Onderzoeksinstituten/plant-research/Open-teelten/Landbouw-van-de-toekomst/proeftuin-agroecologie.htm" TargetMode="External"/><Relationship Id="rId82" Type="http://schemas.openxmlformats.org/officeDocument/2006/relationships/hyperlink" Target="http://smartagrihubs.eu/" TargetMode="External"/><Relationship Id="rId19" Type="http://schemas.openxmlformats.org/officeDocument/2006/relationships/hyperlink" Target="http://www.beterbodembeheer.nl/" TargetMode="External"/><Relationship Id="rId14" Type="http://schemas.openxmlformats.org/officeDocument/2006/relationships/hyperlink" Target="https://nutriman.net/project" TargetMode="External"/><Relationship Id="rId30" Type="http://schemas.openxmlformats.org/officeDocument/2006/relationships/hyperlink" Target="https://www.stmelf.bayern.de/landwirtschaft/oekolandbau/027495/index.php" TargetMode="External"/><Relationship Id="rId35" Type="http://schemas.openxmlformats.org/officeDocument/2006/relationships/hyperlink" Target="https://www.h2020fairshare.eu/consortium/" TargetMode="External"/><Relationship Id="rId56" Type="http://schemas.openxmlformats.org/officeDocument/2006/relationships/hyperlink" Target="https://www.oekolandbau.de/bio-im-alltag/bio-erleben/unterwegs/demonstrationsbetriebe/" TargetMode="External"/><Relationship Id="rId77" Type="http://schemas.openxmlformats.org/officeDocument/2006/relationships/hyperlink" Target="https://www.iof2020.eu/" TargetMode="External"/><Relationship Id="rId100" Type="http://schemas.openxmlformats.org/officeDocument/2006/relationships/hyperlink" Target="https://www.euraknos.eu/" TargetMode="External"/><Relationship Id="rId105" Type="http://schemas.openxmlformats.org/officeDocument/2006/relationships/hyperlink" Target="http://noaw2020.eu/" TargetMode="External"/><Relationship Id="rId8" Type="http://schemas.openxmlformats.org/officeDocument/2006/relationships/hyperlink" Target="http://balticslurry.eu/" TargetMode="External"/><Relationship Id="rId51" Type="http://schemas.openxmlformats.org/officeDocument/2006/relationships/hyperlink" Target="http://orgprints.org/35126/" TargetMode="External"/><Relationship Id="rId72" Type="http://schemas.openxmlformats.org/officeDocument/2006/relationships/hyperlink" Target="http://www.fibl.org/" TargetMode="External"/><Relationship Id="rId93" Type="http://schemas.openxmlformats.org/officeDocument/2006/relationships/hyperlink" Target="http://institut.inra.fr/" TargetMode="External"/><Relationship Id="rId98" Type="http://schemas.openxmlformats.org/officeDocument/2006/relationships/hyperlink" Target="http://www.newbie-academy.eu/" TargetMode="External"/><Relationship Id="rId121" Type="http://schemas.openxmlformats.org/officeDocument/2006/relationships/hyperlink" Target="http://www.demoneterbo.agrarpraxisforschung.de/" TargetMode="External"/><Relationship Id="rId3" Type="http://schemas.openxmlformats.org/officeDocument/2006/relationships/hyperlink" Target="http://balticslurry.eu/" TargetMode="External"/><Relationship Id="rId25" Type="http://schemas.openxmlformats.org/officeDocument/2006/relationships/hyperlink" Target="https://relacs-project.eu/" TargetMode="External"/><Relationship Id="rId46" Type="http://schemas.openxmlformats.org/officeDocument/2006/relationships/hyperlink" Target="https://univet.hu/hu/egyetem/palyazati-projektek/intelligens-szakosodast-szolgalo-fejlesztesek/" TargetMode="External"/><Relationship Id="rId67" Type="http://schemas.openxmlformats.org/officeDocument/2006/relationships/hyperlink" Target="https://relacs-project.eu/" TargetMode="External"/><Relationship Id="rId116" Type="http://schemas.openxmlformats.org/officeDocument/2006/relationships/hyperlink" Target="https://www.vitifutur.net/start_en.htm" TargetMode="External"/><Relationship Id="rId20" Type="http://schemas.openxmlformats.org/officeDocument/2006/relationships/hyperlink" Target="http://www.ruwvoerenbodem.nl/" TargetMode="External"/><Relationship Id="rId41" Type="http://schemas.openxmlformats.org/officeDocument/2006/relationships/hyperlink" Target="http://institut.inra.fr/" TargetMode="External"/><Relationship Id="rId62" Type="http://schemas.openxmlformats.org/officeDocument/2006/relationships/hyperlink" Target="https://www.wur.nl/nl/Onderzoek-Resultaten/Onderzoeksinstituten/plant-research/Open-teelten/Landbouw-van-de-toekomst/proeftuin-agroecologie.htm" TargetMode="External"/><Relationship Id="rId83" Type="http://schemas.openxmlformats.org/officeDocument/2006/relationships/hyperlink" Target="http://smartagrihubs.eu/" TargetMode="External"/><Relationship Id="rId88" Type="http://schemas.openxmlformats.org/officeDocument/2006/relationships/hyperlink" Target="https://www.h2020fairshare.eu/consortium/" TargetMode="External"/><Relationship Id="rId111" Type="http://schemas.openxmlformats.org/officeDocument/2006/relationships/hyperlink" Target="https://ec.europa.eu/eip/agriculture/en/focus-groups/fertiliser-efficiency-focus-horticulture-open" TargetMode="External"/><Relationship Id="rId15" Type="http://schemas.openxmlformats.org/officeDocument/2006/relationships/hyperlink" Target="https://leden.inagro.be/Wie-is-Inagro/Projecten/project/15228" TargetMode="External"/><Relationship Id="rId36" Type="http://schemas.openxmlformats.org/officeDocument/2006/relationships/hyperlink" Target="https://w3.ual.es/GruposInv/nitrogeno/research.shtml" TargetMode="External"/><Relationship Id="rId57" Type="http://schemas.openxmlformats.org/officeDocument/2006/relationships/hyperlink" Target="http://www.beterbodembeheer.nl/" TargetMode="External"/><Relationship Id="rId106" Type="http://schemas.openxmlformats.org/officeDocument/2006/relationships/hyperlink" Target="https://www.eurochamp.org/Eurochamp2020.aspx" TargetMode="External"/><Relationship Id="rId10" Type="http://schemas.openxmlformats.org/officeDocument/2006/relationships/hyperlink" Target="https://www.bing.com/search?q=dairy+4+future&amp;form=EDGNB2&amp;mkt=en-gb&amp;httpsmsn=1&amp;refig=a4d8bc8d09ff440eeda2aab77ef56b11&amp;sp=-1&amp;ghc=1&amp;pq=dairy+4+future&amp;sc=2-14&amp;qs=n&amp;sk=&amp;cvid=a4d8bc8d09ff440eeda2aab77ef56b11" TargetMode="External"/><Relationship Id="rId31" Type="http://schemas.openxmlformats.org/officeDocument/2006/relationships/hyperlink" Target="http://kuna.savonia.fi/" TargetMode="External"/><Relationship Id="rId52" Type="http://schemas.openxmlformats.org/officeDocument/2006/relationships/hyperlink" Target="https://nutriman.net/project" TargetMode="External"/><Relationship Id="rId73" Type="http://schemas.openxmlformats.org/officeDocument/2006/relationships/hyperlink" Target="about:blank" TargetMode="External"/><Relationship Id="rId78" Type="http://schemas.openxmlformats.org/officeDocument/2006/relationships/hyperlink" Target="https://www.iof2020.eu/" TargetMode="External"/><Relationship Id="rId94" Type="http://schemas.openxmlformats.org/officeDocument/2006/relationships/hyperlink" Target="https://www.slu.se/en/departments/animal-nutrition-management/news/on-farm-measurement-of-milk-urea---development-of-a-sensor/" TargetMode="External"/><Relationship Id="rId99" Type="http://schemas.openxmlformats.org/officeDocument/2006/relationships/hyperlink" Target="https://www.ruralization.eu/" TargetMode="External"/><Relationship Id="rId101" Type="http://schemas.openxmlformats.org/officeDocument/2006/relationships/hyperlink" Target="http://www.salsa.uevora.pt/en/" TargetMode="External"/><Relationship Id="rId122" Type="http://schemas.openxmlformats.org/officeDocument/2006/relationships/hyperlink" Target="http://www.eu-sabana.eu/"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levendebodem.eu/" TargetMode="External"/><Relationship Id="rId21" Type="http://schemas.openxmlformats.org/officeDocument/2006/relationships/hyperlink" Target="http://www.carbon-dairy.fr/" TargetMode="External"/><Relationship Id="rId42" Type="http://schemas.openxmlformats.org/officeDocument/2006/relationships/hyperlink" Target="https://dea.lib.unideb.hu/dea/handle/2437/244228" TargetMode="External"/><Relationship Id="rId63" Type="http://schemas.openxmlformats.org/officeDocument/2006/relationships/hyperlink" Target="https://www.euraknos.eu/" TargetMode="External"/><Relationship Id="rId84" Type="http://schemas.openxmlformats.org/officeDocument/2006/relationships/hyperlink" Target="https://www.bing.com/search?q=dairy+4+future&amp;form=EDGNB2&amp;mkt=en-gb&amp;httpsmsn=1&amp;refig=a4d8bc8d09ff440eeda2aab77ef56b11&amp;sp=-1&amp;ghc=1&amp;pq=dairy+4+future&amp;sc=2-14&amp;qs=n&amp;sk=&amp;cvid=a4d8bc8d09ff440eeda2aab77ef56b11" TargetMode="External"/><Relationship Id="rId138" Type="http://schemas.openxmlformats.org/officeDocument/2006/relationships/hyperlink" Target="about:blank" TargetMode="External"/><Relationship Id="rId159" Type="http://schemas.openxmlformats.org/officeDocument/2006/relationships/hyperlink" Target="https://www.ruralization.eu/" TargetMode="External"/><Relationship Id="rId170" Type="http://schemas.openxmlformats.org/officeDocument/2006/relationships/hyperlink" Target="https://www.euraknos.eu/" TargetMode="External"/><Relationship Id="rId191" Type="http://schemas.openxmlformats.org/officeDocument/2006/relationships/hyperlink" Target="https://www.eurochamp.org/Eurochamp2020.aspx" TargetMode="External"/><Relationship Id="rId205" Type="http://schemas.openxmlformats.org/officeDocument/2006/relationships/hyperlink" Target="http://www.agrilink2020.eu/" TargetMode="External"/><Relationship Id="rId226" Type="http://schemas.openxmlformats.org/officeDocument/2006/relationships/hyperlink" Target="https://www.vitifutur.net/start_en.htm" TargetMode="External"/><Relationship Id="rId107" Type="http://schemas.openxmlformats.org/officeDocument/2006/relationships/hyperlink" Target="https://www.gentore.eu/" TargetMode="External"/><Relationship Id="rId11" Type="http://schemas.openxmlformats.org/officeDocument/2006/relationships/hyperlink" Target="http://orgprints.org/31181/" TargetMode="External"/><Relationship Id="rId32" Type="http://schemas.openxmlformats.org/officeDocument/2006/relationships/hyperlink" Target="https://w3.ual.es/GruposInv/nitrogeno/research.shtml" TargetMode="External"/><Relationship Id="rId53" Type="http://schemas.openxmlformats.org/officeDocument/2006/relationships/hyperlink" Target="about:blank" TargetMode="External"/><Relationship Id="rId74" Type="http://schemas.openxmlformats.org/officeDocument/2006/relationships/hyperlink" Target="https://ec.europa.eu/eip/agriculture/en/focus-groups/circular-horticulture" TargetMode="External"/><Relationship Id="rId128" Type="http://schemas.openxmlformats.org/officeDocument/2006/relationships/hyperlink" Target="https://ok-net-ecofeed.eu/" TargetMode="External"/><Relationship Id="rId149" Type="http://schemas.openxmlformats.org/officeDocument/2006/relationships/hyperlink" Target="http://smartagrihubs.eu/" TargetMode="External"/><Relationship Id="rId5" Type="http://schemas.openxmlformats.org/officeDocument/2006/relationships/hyperlink" Target="https://www.bing.com/search?q=dairy+4+future&amp;form=EDGNB2&amp;mkt=en-gb&amp;httpsmsn=1&amp;refig=a4d8bc8d09ff440eeda2aab77ef56b11&amp;sp=-1&amp;ghc=1&amp;pq=dairy+4+future&amp;sc=2-14&amp;qs=n&amp;sk=&amp;cvid=a4d8bc8d09ff440eeda2aab77ef56b11" TargetMode="External"/><Relationship Id="rId95" Type="http://schemas.openxmlformats.org/officeDocument/2006/relationships/hyperlink" Target="https://www.h2020fairshare.eu/consortium/" TargetMode="External"/><Relationship Id="rId160" Type="http://schemas.openxmlformats.org/officeDocument/2006/relationships/hyperlink" Target="https://www.ruralization.eu/" TargetMode="External"/><Relationship Id="rId181" Type="http://schemas.openxmlformats.org/officeDocument/2006/relationships/hyperlink" Target="http://www.euclidipm.org/" TargetMode="External"/><Relationship Id="rId216" Type="http://schemas.openxmlformats.org/officeDocument/2006/relationships/hyperlink" Target="https://ec.europa.eu/eip/agriculture/en/focus-groups/fertiliser-efficiency-focus-horticulture-open" TargetMode="External"/><Relationship Id="rId22" Type="http://schemas.openxmlformats.org/officeDocument/2006/relationships/hyperlink" Target="https://relacs-project.eu/" TargetMode="External"/><Relationship Id="rId43" Type="http://schemas.openxmlformats.org/officeDocument/2006/relationships/hyperlink" Target="https://nutriman.net/project" TargetMode="External"/><Relationship Id="rId64" Type="http://schemas.openxmlformats.org/officeDocument/2006/relationships/hyperlink" Target="http://www.salsa.uevora.pt/en/" TargetMode="External"/><Relationship Id="rId118" Type="http://schemas.openxmlformats.org/officeDocument/2006/relationships/hyperlink" Target="https://www.luke.fi/manurestandards/en/frontpage/" TargetMode="External"/><Relationship Id="rId139" Type="http://schemas.openxmlformats.org/officeDocument/2006/relationships/hyperlink" Target="http://www.eu-sabana.eu/" TargetMode="External"/><Relationship Id="rId85" Type="http://schemas.openxmlformats.org/officeDocument/2006/relationships/hyperlink" Target="https://www.bing.com/search?q=dairy+4+future&amp;form=EDGNB2&amp;mkt=en-gb&amp;httpsmsn=1&amp;refig=a4d8bc8d09ff440eeda2aab77ef56b11&amp;sp=-1&amp;ghc=1&amp;pq=dairy+4+future&amp;sc=2-14&amp;qs=n&amp;sk=&amp;cvid=a4d8bc8d09ff440eeda2aab77ef56b11" TargetMode="External"/><Relationship Id="rId150" Type="http://schemas.openxmlformats.org/officeDocument/2006/relationships/hyperlink" Target="https://www.interreg-athu.eu/hu/smartup/" TargetMode="External"/><Relationship Id="rId171" Type="http://schemas.openxmlformats.org/officeDocument/2006/relationships/hyperlink" Target="https://www.euraknos.eu/" TargetMode="External"/><Relationship Id="rId192" Type="http://schemas.openxmlformats.org/officeDocument/2006/relationships/hyperlink" Target="https://www.eurochamp.org/Eurochamp2020.aspx" TargetMode="External"/><Relationship Id="rId206" Type="http://schemas.openxmlformats.org/officeDocument/2006/relationships/hyperlink" Target="http://www.agrilink2020.eu/" TargetMode="External"/><Relationship Id="rId227" Type="http://schemas.openxmlformats.org/officeDocument/2006/relationships/hyperlink" Target="https://www.vitifutur.net/start_en.htm" TargetMode="External"/><Relationship Id="rId12" Type="http://schemas.openxmlformats.org/officeDocument/2006/relationships/hyperlink" Target="https://nutriman.net/project" TargetMode="External"/><Relationship Id="rId33" Type="http://schemas.openxmlformats.org/officeDocument/2006/relationships/hyperlink" Target="https://w3.ual.es/GruposInv/nitrogeno/research.shtml" TargetMode="External"/><Relationship Id="rId108" Type="http://schemas.openxmlformats.org/officeDocument/2006/relationships/hyperlink" Target="https://www.gentore.eu/" TargetMode="External"/><Relationship Id="rId129" Type="http://schemas.openxmlformats.org/officeDocument/2006/relationships/hyperlink" Target="https://ok-net-ecofeed.eu/" TargetMode="External"/><Relationship Id="rId54" Type="http://schemas.openxmlformats.org/officeDocument/2006/relationships/hyperlink" Target="about:blank" TargetMode="External"/><Relationship Id="rId75" Type="http://schemas.openxmlformats.org/officeDocument/2006/relationships/hyperlink" Target="https://ec.europa.eu/eip/agriculture/en/focus-groups/circular-horticulture" TargetMode="External"/><Relationship Id="rId96" Type="http://schemas.openxmlformats.org/officeDocument/2006/relationships/hyperlink" Target="https://www.h2020fairshare.eu/consortium/" TargetMode="External"/><Relationship Id="rId140" Type="http://schemas.openxmlformats.org/officeDocument/2006/relationships/hyperlink" Target="http://www.eu-sabana.eu/" TargetMode="External"/><Relationship Id="rId161" Type="http://schemas.openxmlformats.org/officeDocument/2006/relationships/hyperlink" Target="https://www.ruralization.eu/" TargetMode="External"/><Relationship Id="rId182" Type="http://schemas.openxmlformats.org/officeDocument/2006/relationships/hyperlink" Target="http://www.euclidipm.org/" TargetMode="External"/><Relationship Id="rId217" Type="http://schemas.openxmlformats.org/officeDocument/2006/relationships/hyperlink" Target="https://ec.europa.eu/eip/agriculture/en/focus-groups/fertiliser-efficiency-focus-horticulture-open" TargetMode="External"/><Relationship Id="rId6" Type="http://schemas.openxmlformats.org/officeDocument/2006/relationships/hyperlink" Target="https://www.interreg-athu.eu/hu/agrinaturathu/" TargetMode="External"/><Relationship Id="rId23" Type="http://schemas.openxmlformats.org/officeDocument/2006/relationships/hyperlink" Target="http://www.fibl.org/" TargetMode="External"/><Relationship Id="rId119" Type="http://schemas.openxmlformats.org/officeDocument/2006/relationships/hyperlink" Target="https://www.luke.fi/manurestandards/en/frontpage/" TargetMode="External"/><Relationship Id="rId44" Type="http://schemas.openxmlformats.org/officeDocument/2006/relationships/hyperlink" Target="https://relacs-project.eu/" TargetMode="External"/><Relationship Id="rId65" Type="http://schemas.openxmlformats.org/officeDocument/2006/relationships/hyperlink" Target="http://www.innoseta.eu/" TargetMode="External"/><Relationship Id="rId86" Type="http://schemas.openxmlformats.org/officeDocument/2006/relationships/hyperlink" Target="https://disarmproject.eu/" TargetMode="External"/><Relationship Id="rId130" Type="http://schemas.openxmlformats.org/officeDocument/2006/relationships/hyperlink" Target="https://relacs-project.eu/" TargetMode="External"/><Relationship Id="rId151" Type="http://schemas.openxmlformats.org/officeDocument/2006/relationships/hyperlink" Target="http://www.newbie-academy.eu/" TargetMode="External"/><Relationship Id="rId172" Type="http://schemas.openxmlformats.org/officeDocument/2006/relationships/hyperlink" Target="https://www.euraknos.eu/" TargetMode="External"/><Relationship Id="rId193" Type="http://schemas.openxmlformats.org/officeDocument/2006/relationships/hyperlink" Target="https://www.eurochamp.org/Eurochamp2020.aspx" TargetMode="External"/><Relationship Id="rId207" Type="http://schemas.openxmlformats.org/officeDocument/2006/relationships/hyperlink" Target="http://www.agrilink2020.eu/" TargetMode="External"/><Relationship Id="rId228" Type="http://schemas.openxmlformats.org/officeDocument/2006/relationships/table" Target="../tables/table2.xml"/><Relationship Id="rId13" Type="http://schemas.openxmlformats.org/officeDocument/2006/relationships/hyperlink" Target="https://leden.inagro.be/Wie-is-Inagro/Projecten/project/15228" TargetMode="External"/><Relationship Id="rId109" Type="http://schemas.openxmlformats.org/officeDocument/2006/relationships/hyperlink" Target="https://www.gentore.eu/" TargetMode="External"/><Relationship Id="rId34" Type="http://schemas.openxmlformats.org/officeDocument/2006/relationships/hyperlink" Target="https://ok-net-ecofeed.eu/" TargetMode="External"/><Relationship Id="rId55" Type="http://schemas.openxmlformats.org/officeDocument/2006/relationships/hyperlink" Target="about:blank" TargetMode="External"/><Relationship Id="rId76" Type="http://schemas.openxmlformats.org/officeDocument/2006/relationships/hyperlink" Target="http://wetwine.eu/" TargetMode="External"/><Relationship Id="rId97" Type="http://schemas.openxmlformats.org/officeDocument/2006/relationships/hyperlink" Target="https://www.h2020fairshare.eu/consortium/" TargetMode="External"/><Relationship Id="rId120" Type="http://schemas.openxmlformats.org/officeDocument/2006/relationships/hyperlink" Target="https://nutriman.net/project" TargetMode="External"/><Relationship Id="rId141" Type="http://schemas.openxmlformats.org/officeDocument/2006/relationships/hyperlink" Target="http://www.eu-sabana.eu/" TargetMode="External"/><Relationship Id="rId7" Type="http://schemas.openxmlformats.org/officeDocument/2006/relationships/hyperlink" Target="https://www.interreg-athu.eu/hu/smartup/" TargetMode="External"/><Relationship Id="rId162" Type="http://schemas.openxmlformats.org/officeDocument/2006/relationships/hyperlink" Target="https://www.ruralization.eu/" TargetMode="External"/><Relationship Id="rId183" Type="http://schemas.openxmlformats.org/officeDocument/2006/relationships/hyperlink" Target="http://www.euclidipm.org/" TargetMode="External"/><Relationship Id="rId218" Type="http://schemas.openxmlformats.org/officeDocument/2006/relationships/hyperlink" Target="https://ec.europa.eu/eip/agriculture/en/focus-groups/circular-horticulture" TargetMode="External"/><Relationship Id="rId24" Type="http://schemas.openxmlformats.org/officeDocument/2006/relationships/hyperlink" Target="about:blank" TargetMode="External"/><Relationship Id="rId45" Type="http://schemas.openxmlformats.org/officeDocument/2006/relationships/hyperlink" Target="https://relacs-project.eu/" TargetMode="External"/><Relationship Id="rId66" Type="http://schemas.openxmlformats.org/officeDocument/2006/relationships/hyperlink" Target="http://www.euclidipm.org/" TargetMode="External"/><Relationship Id="rId87" Type="http://schemas.openxmlformats.org/officeDocument/2006/relationships/hyperlink" Target="https://disarmproject.eu/" TargetMode="External"/><Relationship Id="rId110" Type="http://schemas.openxmlformats.org/officeDocument/2006/relationships/hyperlink" Target="https://www.gentore.eu/" TargetMode="External"/><Relationship Id="rId131" Type="http://schemas.openxmlformats.org/officeDocument/2006/relationships/hyperlink" Target="http://www.fibl.org/" TargetMode="External"/><Relationship Id="rId152" Type="http://schemas.openxmlformats.org/officeDocument/2006/relationships/hyperlink" Target="http://www.newbie-academy.eu/" TargetMode="External"/><Relationship Id="rId173" Type="http://schemas.openxmlformats.org/officeDocument/2006/relationships/hyperlink" Target="https://www.euraknos.eu/" TargetMode="External"/><Relationship Id="rId194" Type="http://schemas.openxmlformats.org/officeDocument/2006/relationships/hyperlink" Target="http://optima-h2020.eu/" TargetMode="External"/><Relationship Id="rId208" Type="http://schemas.openxmlformats.org/officeDocument/2006/relationships/hyperlink" Target="http://www.agrilink2020.eu/" TargetMode="External"/><Relationship Id="rId14" Type="http://schemas.openxmlformats.org/officeDocument/2006/relationships/hyperlink" Target="https://www.oekolandbau.de/bio-im-alltag/bio-erleben/unterwegs/demonstrationsbetriebe/" TargetMode="External"/><Relationship Id="rId35" Type="http://schemas.openxmlformats.org/officeDocument/2006/relationships/hyperlink" Target="https://disarmproject.eu/" TargetMode="External"/><Relationship Id="rId56" Type="http://schemas.openxmlformats.org/officeDocument/2006/relationships/hyperlink" Target="http://smartagrihubs.eu/" TargetMode="External"/><Relationship Id="rId77" Type="http://schemas.openxmlformats.org/officeDocument/2006/relationships/hyperlink" Target="https://www.vitifutur.net/start_en.htm" TargetMode="External"/><Relationship Id="rId100" Type="http://schemas.openxmlformats.org/officeDocument/2006/relationships/hyperlink" Target="https://www.h2020fairshare.eu/consortium/" TargetMode="External"/><Relationship Id="rId8" Type="http://schemas.openxmlformats.org/officeDocument/2006/relationships/hyperlink" Target="https://www.luke.fi/manurestandards/en/frontpage/" TargetMode="External"/><Relationship Id="rId98" Type="http://schemas.openxmlformats.org/officeDocument/2006/relationships/hyperlink" Target="https://www.h2020fairshare.eu/consortium/" TargetMode="External"/><Relationship Id="rId121" Type="http://schemas.openxmlformats.org/officeDocument/2006/relationships/hyperlink" Target="https://nutriman.net/project" TargetMode="External"/><Relationship Id="rId142" Type="http://schemas.openxmlformats.org/officeDocument/2006/relationships/hyperlink" Target="http://smartagrihubs.eu/" TargetMode="External"/><Relationship Id="rId163" Type="http://schemas.openxmlformats.org/officeDocument/2006/relationships/hyperlink" Target="https://www.ruralization.eu/" TargetMode="External"/><Relationship Id="rId184" Type="http://schemas.openxmlformats.org/officeDocument/2006/relationships/hyperlink" Target="http://www.euclidipm.org/" TargetMode="External"/><Relationship Id="rId219" Type="http://schemas.openxmlformats.org/officeDocument/2006/relationships/hyperlink" Target="https://ec.europa.eu/eip/agriculture/en/focus-groups/circular-horticulture" TargetMode="External"/><Relationship Id="rId3" Type="http://schemas.openxmlformats.org/officeDocument/2006/relationships/hyperlink" Target="http://balticslurry.eu/" TargetMode="External"/><Relationship Id="rId214" Type="http://schemas.openxmlformats.org/officeDocument/2006/relationships/hyperlink" Target="https://ec.europa.eu/eip/agriculture/en/focus-groups/fertiliser-efficiency-focus-horticulture-open" TargetMode="External"/><Relationship Id="rId25" Type="http://schemas.openxmlformats.org/officeDocument/2006/relationships/hyperlink" Target="https://www.4p1000.org/fr/ressources" TargetMode="External"/><Relationship Id="rId46" Type="http://schemas.openxmlformats.org/officeDocument/2006/relationships/hyperlink" Target="https://relacs-project.eu/" TargetMode="External"/><Relationship Id="rId67" Type="http://schemas.openxmlformats.org/officeDocument/2006/relationships/hyperlink" Target="http://noaw2020.eu/" TargetMode="External"/><Relationship Id="rId116" Type="http://schemas.openxmlformats.org/officeDocument/2006/relationships/hyperlink" Target="http://institut.inra.fr/" TargetMode="External"/><Relationship Id="rId137" Type="http://schemas.openxmlformats.org/officeDocument/2006/relationships/hyperlink" Target="http://www.fibl.org/" TargetMode="External"/><Relationship Id="rId158" Type="http://schemas.openxmlformats.org/officeDocument/2006/relationships/hyperlink" Target="http://www.newbie-academy.eu/" TargetMode="External"/><Relationship Id="rId20" Type="http://schemas.openxmlformats.org/officeDocument/2006/relationships/hyperlink" Target="https://www.agrio.nl/producten/topbodem/" TargetMode="External"/><Relationship Id="rId41" Type="http://schemas.openxmlformats.org/officeDocument/2006/relationships/hyperlink" Target="http://www.szigetkozi-monitoring.hu/" TargetMode="External"/><Relationship Id="rId62" Type="http://schemas.openxmlformats.org/officeDocument/2006/relationships/hyperlink" Target="https://www.ruralization.eu/" TargetMode="External"/><Relationship Id="rId83" Type="http://schemas.openxmlformats.org/officeDocument/2006/relationships/hyperlink" Target="https://www.bing.com/search?q=dairy+4+future&amp;form=EDGNB2&amp;mkt=en-gb&amp;httpsmsn=1&amp;refig=a4d8bc8d09ff440eeda2aab77ef56b11&amp;sp=-1&amp;ghc=1&amp;pq=dairy+4+future&amp;sc=2-14&amp;qs=n&amp;sk=&amp;cvid=a4d8bc8d09ff440eeda2aab77ef56b11" TargetMode="External"/><Relationship Id="rId88" Type="http://schemas.openxmlformats.org/officeDocument/2006/relationships/hyperlink" Target="https://disarmproject.eu/" TargetMode="External"/><Relationship Id="rId111" Type="http://schemas.openxmlformats.org/officeDocument/2006/relationships/hyperlink" Target="http://institut.inra.fr/" TargetMode="External"/><Relationship Id="rId132" Type="http://schemas.openxmlformats.org/officeDocument/2006/relationships/hyperlink" Target="about:blank" TargetMode="External"/><Relationship Id="rId153" Type="http://schemas.openxmlformats.org/officeDocument/2006/relationships/hyperlink" Target="http://www.newbie-academy.eu/" TargetMode="External"/><Relationship Id="rId174" Type="http://schemas.openxmlformats.org/officeDocument/2006/relationships/hyperlink" Target="https://www.euraknos.eu/" TargetMode="External"/><Relationship Id="rId179" Type="http://schemas.openxmlformats.org/officeDocument/2006/relationships/hyperlink" Target="http://www.innoseta.eu/" TargetMode="External"/><Relationship Id="rId195" Type="http://schemas.openxmlformats.org/officeDocument/2006/relationships/hyperlink" Target="http://optima-h2020.eu/" TargetMode="External"/><Relationship Id="rId209" Type="http://schemas.openxmlformats.org/officeDocument/2006/relationships/hyperlink" Target="http://www.agrilink2020.eu/" TargetMode="External"/><Relationship Id="rId190" Type="http://schemas.openxmlformats.org/officeDocument/2006/relationships/hyperlink" Target="https://www.eurochamp.org/Eurochamp2020.aspx" TargetMode="External"/><Relationship Id="rId204" Type="http://schemas.openxmlformats.org/officeDocument/2006/relationships/hyperlink" Target="http://www.agrilink2020.eu/" TargetMode="External"/><Relationship Id="rId220" Type="http://schemas.openxmlformats.org/officeDocument/2006/relationships/hyperlink" Target="https://ec.europa.eu/eip/agriculture/en/focus-groups/circular-horticulture" TargetMode="External"/><Relationship Id="rId225" Type="http://schemas.openxmlformats.org/officeDocument/2006/relationships/hyperlink" Target="http://wetwine.eu/" TargetMode="External"/><Relationship Id="rId15" Type="http://schemas.openxmlformats.org/officeDocument/2006/relationships/hyperlink" Target="https://leden.inagro.be/Wie-is-Inagro/Projecten/project/15226" TargetMode="External"/><Relationship Id="rId36" Type="http://schemas.openxmlformats.org/officeDocument/2006/relationships/hyperlink" Target="https://www.slu.se/en/departments/animal-nutrition-management/news/on-farm-measurement-of-milk-urea---development-of-a-sensor/" TargetMode="External"/><Relationship Id="rId57" Type="http://schemas.openxmlformats.org/officeDocument/2006/relationships/hyperlink" Target="http://smartagrihubs.eu/" TargetMode="External"/><Relationship Id="rId106" Type="http://schemas.openxmlformats.org/officeDocument/2006/relationships/hyperlink" Target="https://www.gentore.eu/" TargetMode="External"/><Relationship Id="rId127" Type="http://schemas.openxmlformats.org/officeDocument/2006/relationships/hyperlink" Target="https://ok-net-ecofeed.eu/" TargetMode="External"/><Relationship Id="rId10" Type="http://schemas.openxmlformats.org/officeDocument/2006/relationships/hyperlink" Target="http://orgprints.org/35126/" TargetMode="External"/><Relationship Id="rId31" Type="http://schemas.openxmlformats.org/officeDocument/2006/relationships/hyperlink" Target="https://www.h2020fairshare.eu/consortium/" TargetMode="External"/><Relationship Id="rId52" Type="http://schemas.openxmlformats.org/officeDocument/2006/relationships/hyperlink" Target="about:blank" TargetMode="External"/><Relationship Id="rId73" Type="http://schemas.openxmlformats.org/officeDocument/2006/relationships/hyperlink" Target="https://ec.europa.eu/eip/agriculture/en/focus-groups/fertiliser-efficiency-focus-horticulture-open" TargetMode="External"/><Relationship Id="rId78" Type="http://schemas.openxmlformats.org/officeDocument/2006/relationships/hyperlink" Target="https://www.interreg-athu.eu/hu/agrinaturathu/" TargetMode="External"/><Relationship Id="rId94" Type="http://schemas.openxmlformats.org/officeDocument/2006/relationships/hyperlink" Target="https://www.h2020fairshare.eu/consortium/" TargetMode="External"/><Relationship Id="rId99" Type="http://schemas.openxmlformats.org/officeDocument/2006/relationships/hyperlink" Target="https://www.h2020fairshare.eu/consortium/" TargetMode="External"/><Relationship Id="rId101" Type="http://schemas.openxmlformats.org/officeDocument/2006/relationships/hyperlink" Target="https://www.gentore.eu/" TargetMode="External"/><Relationship Id="rId122" Type="http://schemas.openxmlformats.org/officeDocument/2006/relationships/hyperlink" Target="https://nutriman.net/project" TargetMode="External"/><Relationship Id="rId143" Type="http://schemas.openxmlformats.org/officeDocument/2006/relationships/hyperlink" Target="http://smartagrihubs.eu/" TargetMode="External"/><Relationship Id="rId148" Type="http://schemas.openxmlformats.org/officeDocument/2006/relationships/hyperlink" Target="http://smartagrihubs.eu/" TargetMode="External"/><Relationship Id="rId164" Type="http://schemas.openxmlformats.org/officeDocument/2006/relationships/hyperlink" Target="https://www.ruralization.eu/" TargetMode="External"/><Relationship Id="rId169" Type="http://schemas.openxmlformats.org/officeDocument/2006/relationships/hyperlink" Target="https://www.euraknos.eu/" TargetMode="External"/><Relationship Id="rId185" Type="http://schemas.openxmlformats.org/officeDocument/2006/relationships/hyperlink" Target="http://noaw2020.eu/" TargetMode="External"/><Relationship Id="rId4" Type="http://schemas.openxmlformats.org/officeDocument/2006/relationships/hyperlink" Target="https://www.luke.fi/manurestandards/en/frontpage/" TargetMode="External"/><Relationship Id="rId9" Type="http://schemas.openxmlformats.org/officeDocument/2006/relationships/hyperlink" Target="http://www.demoneterbo.agrarpraxisforschung.de/" TargetMode="External"/><Relationship Id="rId180" Type="http://schemas.openxmlformats.org/officeDocument/2006/relationships/hyperlink" Target="http://www.innoseta.eu/" TargetMode="External"/><Relationship Id="rId210" Type="http://schemas.openxmlformats.org/officeDocument/2006/relationships/hyperlink" Target="https://ec.europa.eu/eip/agriculture/en/focus-groups/fertiliser-efficiency-focus-horticulture-open" TargetMode="External"/><Relationship Id="rId215" Type="http://schemas.openxmlformats.org/officeDocument/2006/relationships/hyperlink" Target="https://ec.europa.eu/eip/agriculture/en/focus-groups/fertiliser-efficiency-focus-horticulture-open" TargetMode="External"/><Relationship Id="rId26" Type="http://schemas.openxmlformats.org/officeDocument/2006/relationships/hyperlink" Target="https://www.stmelf.bayern.de/landwirtschaft/oekolandbau/027495/index.php" TargetMode="External"/><Relationship Id="rId47" Type="http://schemas.openxmlformats.org/officeDocument/2006/relationships/hyperlink" Target="https://relacs-project.eu/" TargetMode="External"/><Relationship Id="rId68" Type="http://schemas.openxmlformats.org/officeDocument/2006/relationships/hyperlink" Target="https://www.eurochamp.org/Eurochamp2020.aspx" TargetMode="External"/><Relationship Id="rId89" Type="http://schemas.openxmlformats.org/officeDocument/2006/relationships/hyperlink" Target="https://disarmproject.eu/" TargetMode="External"/><Relationship Id="rId112" Type="http://schemas.openxmlformats.org/officeDocument/2006/relationships/hyperlink" Target="http://institut.inra.fr/" TargetMode="External"/><Relationship Id="rId133" Type="http://schemas.openxmlformats.org/officeDocument/2006/relationships/hyperlink" Target="https://relacs-project.eu/" TargetMode="External"/><Relationship Id="rId154" Type="http://schemas.openxmlformats.org/officeDocument/2006/relationships/hyperlink" Target="http://www.newbie-academy.eu/" TargetMode="External"/><Relationship Id="rId175" Type="http://schemas.openxmlformats.org/officeDocument/2006/relationships/hyperlink" Target="http://perfectlifeproject.eu/" TargetMode="External"/><Relationship Id="rId196" Type="http://schemas.openxmlformats.org/officeDocument/2006/relationships/hyperlink" Target="http://optima-h2020.eu/" TargetMode="External"/><Relationship Id="rId200" Type="http://schemas.openxmlformats.org/officeDocument/2006/relationships/hyperlink" Target="http://agroinlog-h2020.eu/en/home/" TargetMode="External"/><Relationship Id="rId16" Type="http://schemas.openxmlformats.org/officeDocument/2006/relationships/hyperlink" Target="https://leden.inagro.be/Wie-is-Inagro/Projecten/project/14733" TargetMode="External"/><Relationship Id="rId221" Type="http://schemas.openxmlformats.org/officeDocument/2006/relationships/hyperlink" Target="https://ec.europa.eu/eip/agriculture/en/focus-groups/circular-horticulture" TargetMode="External"/><Relationship Id="rId37" Type="http://schemas.openxmlformats.org/officeDocument/2006/relationships/hyperlink" Target="http://www.coag.org/mesrasa" TargetMode="External"/><Relationship Id="rId58" Type="http://schemas.openxmlformats.org/officeDocument/2006/relationships/hyperlink" Target="http://smartagrihubs.eu/" TargetMode="External"/><Relationship Id="rId79" Type="http://schemas.openxmlformats.org/officeDocument/2006/relationships/hyperlink" Target="http://balticslurry.eu/" TargetMode="External"/><Relationship Id="rId102" Type="http://schemas.openxmlformats.org/officeDocument/2006/relationships/hyperlink" Target="http://institut.inra.fr/" TargetMode="External"/><Relationship Id="rId123" Type="http://schemas.openxmlformats.org/officeDocument/2006/relationships/hyperlink" Target="https://nutriman.net/project" TargetMode="External"/><Relationship Id="rId144" Type="http://schemas.openxmlformats.org/officeDocument/2006/relationships/hyperlink" Target="http://smartagrihubs.eu/" TargetMode="External"/><Relationship Id="rId90" Type="http://schemas.openxmlformats.org/officeDocument/2006/relationships/hyperlink" Target="https://www.h2020fairshare.eu/consortium/" TargetMode="External"/><Relationship Id="rId165" Type="http://schemas.openxmlformats.org/officeDocument/2006/relationships/hyperlink" Target="https://www.ruralization.eu/" TargetMode="External"/><Relationship Id="rId186" Type="http://schemas.openxmlformats.org/officeDocument/2006/relationships/hyperlink" Target="http://noaw2020.eu/" TargetMode="External"/><Relationship Id="rId211" Type="http://schemas.openxmlformats.org/officeDocument/2006/relationships/hyperlink" Target="https://ec.europa.eu/eip/agriculture/en/focus-groups/fertiliser-efficiency-focus-horticulture-open" TargetMode="External"/><Relationship Id="rId27" Type="http://schemas.openxmlformats.org/officeDocument/2006/relationships/hyperlink" Target="http://kuna.savonia.fi/" TargetMode="External"/><Relationship Id="rId48" Type="http://schemas.openxmlformats.org/officeDocument/2006/relationships/hyperlink" Target="http://www.fibl.org/" TargetMode="External"/><Relationship Id="rId69" Type="http://schemas.openxmlformats.org/officeDocument/2006/relationships/hyperlink" Target="http://optima-h2020.eu/" TargetMode="External"/><Relationship Id="rId113" Type="http://schemas.openxmlformats.org/officeDocument/2006/relationships/hyperlink" Target="http://institut.inra.fr/" TargetMode="External"/><Relationship Id="rId134" Type="http://schemas.openxmlformats.org/officeDocument/2006/relationships/hyperlink" Target="http://www.fibl.org/" TargetMode="External"/><Relationship Id="rId80" Type="http://schemas.openxmlformats.org/officeDocument/2006/relationships/hyperlink" Target="http://balticslurry.eu/" TargetMode="External"/><Relationship Id="rId155" Type="http://schemas.openxmlformats.org/officeDocument/2006/relationships/hyperlink" Target="http://www.newbie-academy.eu/" TargetMode="External"/><Relationship Id="rId176" Type="http://schemas.openxmlformats.org/officeDocument/2006/relationships/hyperlink" Target="http://perfectlifeproject.eu/" TargetMode="External"/><Relationship Id="rId197" Type="http://schemas.openxmlformats.org/officeDocument/2006/relationships/hyperlink" Target="http://optima-h2020.eu/" TargetMode="External"/><Relationship Id="rId201" Type="http://schemas.openxmlformats.org/officeDocument/2006/relationships/hyperlink" Target="http://agroinlog-h2020.eu/en/home/" TargetMode="External"/><Relationship Id="rId222" Type="http://schemas.openxmlformats.org/officeDocument/2006/relationships/hyperlink" Target="https://ec.europa.eu/eip/agriculture/en/focus-groups/circular-horticulture" TargetMode="External"/><Relationship Id="rId17" Type="http://schemas.openxmlformats.org/officeDocument/2006/relationships/hyperlink" Target="http://www.beterbodembeheer.nl/" TargetMode="External"/><Relationship Id="rId38" Type="http://schemas.openxmlformats.org/officeDocument/2006/relationships/hyperlink" Target="http://www.coag.org/mesrasa" TargetMode="External"/><Relationship Id="rId59" Type="http://schemas.openxmlformats.org/officeDocument/2006/relationships/hyperlink" Target="http://smartagrihubs.eu/" TargetMode="External"/><Relationship Id="rId103" Type="http://schemas.openxmlformats.org/officeDocument/2006/relationships/hyperlink" Target="https://www.gentore.eu/" TargetMode="External"/><Relationship Id="rId124" Type="http://schemas.openxmlformats.org/officeDocument/2006/relationships/hyperlink" Target="https://nutriman.net/project" TargetMode="External"/><Relationship Id="rId70" Type="http://schemas.openxmlformats.org/officeDocument/2006/relationships/hyperlink" Target="http://agroinlog-h2020.eu/en/home/" TargetMode="External"/><Relationship Id="rId91" Type="http://schemas.openxmlformats.org/officeDocument/2006/relationships/hyperlink" Target="https://www.h2020fairshare.eu/consortium/" TargetMode="External"/><Relationship Id="rId145" Type="http://schemas.openxmlformats.org/officeDocument/2006/relationships/hyperlink" Target="http://smartagrihubs.eu/" TargetMode="External"/><Relationship Id="rId166" Type="http://schemas.openxmlformats.org/officeDocument/2006/relationships/hyperlink" Target="https://www.ruralization.eu/" TargetMode="External"/><Relationship Id="rId187" Type="http://schemas.openxmlformats.org/officeDocument/2006/relationships/hyperlink" Target="http://noaw2020.eu/" TargetMode="External"/><Relationship Id="rId1" Type="http://schemas.openxmlformats.org/officeDocument/2006/relationships/hyperlink" Target="https://ec.europa.eu/eip/agriculture/en/find-connect/projects/controlled-traffic-farming" TargetMode="External"/><Relationship Id="rId212" Type="http://schemas.openxmlformats.org/officeDocument/2006/relationships/hyperlink" Target="https://ec.europa.eu/eip/agriculture/en/focus-groups/fertiliser-efficiency-focus-horticulture-open" TargetMode="External"/><Relationship Id="rId28" Type="http://schemas.openxmlformats.org/officeDocument/2006/relationships/hyperlink" Target="https://www.rlsd.be/wat/planten-dieren/tijdelijke-projecten/agro-meats-nature/7765" TargetMode="External"/><Relationship Id="rId49" Type="http://schemas.openxmlformats.org/officeDocument/2006/relationships/hyperlink" Target="http://www.fibl.org/" TargetMode="External"/><Relationship Id="rId114" Type="http://schemas.openxmlformats.org/officeDocument/2006/relationships/hyperlink" Target="http://institut.inra.fr/" TargetMode="External"/><Relationship Id="rId60" Type="http://schemas.openxmlformats.org/officeDocument/2006/relationships/hyperlink" Target="http://liveseed.eu/" TargetMode="External"/><Relationship Id="rId81" Type="http://schemas.openxmlformats.org/officeDocument/2006/relationships/hyperlink" Target="http://balticslurry.eu/" TargetMode="External"/><Relationship Id="rId135" Type="http://schemas.openxmlformats.org/officeDocument/2006/relationships/hyperlink" Target="about:blank" TargetMode="External"/><Relationship Id="rId156" Type="http://schemas.openxmlformats.org/officeDocument/2006/relationships/hyperlink" Target="http://www.newbie-academy.eu/" TargetMode="External"/><Relationship Id="rId177" Type="http://schemas.openxmlformats.org/officeDocument/2006/relationships/hyperlink" Target="http://perfectlifeproject.eu/" TargetMode="External"/><Relationship Id="rId198" Type="http://schemas.openxmlformats.org/officeDocument/2006/relationships/hyperlink" Target="http://optima-h2020.eu/" TargetMode="External"/><Relationship Id="rId202" Type="http://schemas.openxmlformats.org/officeDocument/2006/relationships/hyperlink" Target="http://agroinlog-h2020.eu/en/home/" TargetMode="External"/><Relationship Id="rId223" Type="http://schemas.openxmlformats.org/officeDocument/2006/relationships/hyperlink" Target="https://ec.europa.eu/eip/agriculture/en/focus-groups/circular-horticulture" TargetMode="External"/><Relationship Id="rId18" Type="http://schemas.openxmlformats.org/officeDocument/2006/relationships/hyperlink" Target="http://www.ruwvoerenbodem.nl/" TargetMode="External"/><Relationship Id="rId39" Type="http://schemas.openxmlformats.org/officeDocument/2006/relationships/hyperlink" Target="http://www.eu-sabana.eu/" TargetMode="External"/><Relationship Id="rId50" Type="http://schemas.openxmlformats.org/officeDocument/2006/relationships/hyperlink" Target="http://www.fibl.org/" TargetMode="External"/><Relationship Id="rId104" Type="http://schemas.openxmlformats.org/officeDocument/2006/relationships/hyperlink" Target="http://institut.inra.fr/" TargetMode="External"/><Relationship Id="rId125" Type="http://schemas.openxmlformats.org/officeDocument/2006/relationships/hyperlink" Target="https://nutriman.net/project" TargetMode="External"/><Relationship Id="rId146" Type="http://schemas.openxmlformats.org/officeDocument/2006/relationships/hyperlink" Target="http://smartagrihubs.eu/" TargetMode="External"/><Relationship Id="rId167" Type="http://schemas.openxmlformats.org/officeDocument/2006/relationships/hyperlink" Target="https://www.ruralization.eu/" TargetMode="External"/><Relationship Id="rId188" Type="http://schemas.openxmlformats.org/officeDocument/2006/relationships/hyperlink" Target="http://noaw2020.eu/" TargetMode="External"/><Relationship Id="rId71" Type="http://schemas.openxmlformats.org/officeDocument/2006/relationships/hyperlink" Target="http://www.agrilink2020.eu/" TargetMode="External"/><Relationship Id="rId92" Type="http://schemas.openxmlformats.org/officeDocument/2006/relationships/hyperlink" Target="https://www.h2020fairshare.eu/consortium/" TargetMode="External"/><Relationship Id="rId213" Type="http://schemas.openxmlformats.org/officeDocument/2006/relationships/hyperlink" Target="https://ec.europa.eu/eip/agriculture/en/focus-groups/fertiliser-efficiency-focus-horticulture-open" TargetMode="External"/><Relationship Id="rId2" Type="http://schemas.openxmlformats.org/officeDocument/2006/relationships/hyperlink" Target="http://www.levendebodem.eu/" TargetMode="External"/><Relationship Id="rId29" Type="http://schemas.openxmlformats.org/officeDocument/2006/relationships/hyperlink" Target="https://www.iof2020.eu/" TargetMode="External"/><Relationship Id="rId40" Type="http://schemas.openxmlformats.org/officeDocument/2006/relationships/hyperlink" Target="https://univet.hu/hu/egyetem/palyazati-projektek/intelligens-szakosodast-szolgalo-fejlesztesek/" TargetMode="External"/><Relationship Id="rId115" Type="http://schemas.openxmlformats.org/officeDocument/2006/relationships/hyperlink" Target="http://institut.inra.fr/" TargetMode="External"/><Relationship Id="rId136" Type="http://schemas.openxmlformats.org/officeDocument/2006/relationships/hyperlink" Target="https://relacs-project.eu/" TargetMode="External"/><Relationship Id="rId157" Type="http://schemas.openxmlformats.org/officeDocument/2006/relationships/hyperlink" Target="http://www.newbie-academy.eu/" TargetMode="External"/><Relationship Id="rId178" Type="http://schemas.openxmlformats.org/officeDocument/2006/relationships/hyperlink" Target="http://www.innoseta.eu/" TargetMode="External"/><Relationship Id="rId61" Type="http://schemas.openxmlformats.org/officeDocument/2006/relationships/hyperlink" Target="http://www.newbie-academy.eu/" TargetMode="External"/><Relationship Id="rId82" Type="http://schemas.openxmlformats.org/officeDocument/2006/relationships/hyperlink" Target="https://www.bing.com/search?q=dairy+4+future&amp;form=EDGNB2&amp;mkt=en-gb&amp;httpsmsn=1&amp;refig=a4d8bc8d09ff440eeda2aab77ef56b11&amp;sp=-1&amp;ghc=1&amp;pq=dairy+4+future&amp;sc=2-14&amp;qs=n&amp;sk=&amp;cvid=a4d8bc8d09ff440eeda2aab77ef56b11" TargetMode="External"/><Relationship Id="rId199" Type="http://schemas.openxmlformats.org/officeDocument/2006/relationships/hyperlink" Target="http://optima-h2020.eu/" TargetMode="External"/><Relationship Id="rId203" Type="http://schemas.openxmlformats.org/officeDocument/2006/relationships/hyperlink" Target="http://www.agrilink2020.eu/" TargetMode="External"/><Relationship Id="rId19" Type="http://schemas.openxmlformats.org/officeDocument/2006/relationships/hyperlink" Target="http://www.grondigboerenmetmais.nl/" TargetMode="External"/><Relationship Id="rId224" Type="http://schemas.openxmlformats.org/officeDocument/2006/relationships/hyperlink" Target="http://wetwine.eu/" TargetMode="External"/><Relationship Id="rId30" Type="http://schemas.openxmlformats.org/officeDocument/2006/relationships/hyperlink" Target="http://smartagrihubs.eu/" TargetMode="External"/><Relationship Id="rId105" Type="http://schemas.openxmlformats.org/officeDocument/2006/relationships/hyperlink" Target="https://www.gentore.eu/" TargetMode="External"/><Relationship Id="rId126" Type="http://schemas.openxmlformats.org/officeDocument/2006/relationships/hyperlink" Target="https://ok-net-ecofeed.eu/" TargetMode="External"/><Relationship Id="rId147" Type="http://schemas.openxmlformats.org/officeDocument/2006/relationships/hyperlink" Target="http://smartagrihubs.eu/" TargetMode="External"/><Relationship Id="rId168" Type="http://schemas.openxmlformats.org/officeDocument/2006/relationships/hyperlink" Target="https://www.ruralization.eu/" TargetMode="External"/><Relationship Id="rId51" Type="http://schemas.openxmlformats.org/officeDocument/2006/relationships/hyperlink" Target="http://www.fibl.org/" TargetMode="External"/><Relationship Id="rId72" Type="http://schemas.openxmlformats.org/officeDocument/2006/relationships/hyperlink" Target="http://idele.fr/reseaux-et-partenariats/reseaux-mixtes-technologiques/rmt-travail-en-elevage.html" TargetMode="External"/><Relationship Id="rId93" Type="http://schemas.openxmlformats.org/officeDocument/2006/relationships/hyperlink" Target="https://www.h2020fairshare.eu/consortium/" TargetMode="External"/><Relationship Id="rId189" Type="http://schemas.openxmlformats.org/officeDocument/2006/relationships/hyperlink" Target="http://noaw2020.eu/" TargetMode="Externa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5798-CBA0-8C4B-957C-F36823A3248A}">
  <dimension ref="B1:O21"/>
  <sheetViews>
    <sheetView tabSelected="1" workbookViewId="0">
      <selection activeCell="L28" sqref="L28"/>
    </sheetView>
  </sheetViews>
  <sheetFormatPr baseColWidth="10" defaultColWidth="8.6640625" defaultRowHeight="15"/>
  <cols>
    <col min="1" max="1" width="8.6640625" style="39"/>
    <col min="2" max="2" width="4.5" style="39" customWidth="1"/>
    <col min="3" max="13" width="8.6640625" style="39"/>
    <col min="14" max="14" width="5.33203125" style="39" customWidth="1"/>
    <col min="15" max="16384" width="8.6640625" style="39"/>
  </cols>
  <sheetData>
    <row r="1" spans="2:15" ht="16" thickBot="1"/>
    <row r="2" spans="2:15">
      <c r="B2" s="40"/>
      <c r="C2" s="41"/>
      <c r="D2" s="41"/>
      <c r="E2" s="41"/>
      <c r="F2" s="41"/>
      <c r="G2" s="41"/>
      <c r="H2" s="41"/>
      <c r="I2" s="41"/>
      <c r="J2" s="41"/>
      <c r="K2" s="41"/>
      <c r="L2" s="41"/>
      <c r="M2" s="41"/>
      <c r="N2" s="42"/>
    </row>
    <row r="3" spans="2:15">
      <c r="B3" s="43"/>
      <c r="C3" s="44" t="s">
        <v>433</v>
      </c>
      <c r="D3" s="45"/>
      <c r="E3" s="45"/>
      <c r="F3" s="45"/>
      <c r="G3" s="46"/>
      <c r="H3" s="46"/>
      <c r="I3" s="46"/>
      <c r="J3" s="46"/>
      <c r="K3" s="46"/>
      <c r="L3" s="46"/>
      <c r="M3" s="46"/>
      <c r="N3" s="47"/>
    </row>
    <row r="4" spans="2:15">
      <c r="B4" s="43"/>
      <c r="C4" s="46"/>
      <c r="D4" s="45"/>
      <c r="E4" s="45"/>
      <c r="F4" s="45"/>
      <c r="G4" s="46"/>
      <c r="H4" s="46"/>
      <c r="I4" s="46"/>
      <c r="J4" s="46"/>
      <c r="K4" s="46"/>
      <c r="L4" s="46"/>
      <c r="M4" s="46"/>
      <c r="N4" s="47"/>
    </row>
    <row r="5" spans="2:15">
      <c r="B5" s="43"/>
      <c r="C5" s="44" t="s">
        <v>432</v>
      </c>
      <c r="D5" s="46"/>
      <c r="E5" s="46"/>
      <c r="F5" s="46"/>
      <c r="G5" s="46"/>
      <c r="H5" s="46"/>
      <c r="I5" s="46"/>
      <c r="J5" s="46"/>
      <c r="K5" s="46"/>
      <c r="L5" s="46"/>
      <c r="M5" s="46"/>
      <c r="N5" s="47"/>
    </row>
    <row r="6" spans="2:15" ht="6" customHeight="1">
      <c r="B6" s="43"/>
      <c r="C6" s="44"/>
      <c r="D6" s="46"/>
      <c r="E6" s="46"/>
      <c r="F6" s="46"/>
      <c r="G6" s="46"/>
      <c r="H6" s="46"/>
      <c r="I6" s="46"/>
      <c r="J6" s="46"/>
      <c r="K6" s="46"/>
      <c r="L6" s="46"/>
      <c r="M6" s="46"/>
      <c r="N6" s="47"/>
    </row>
    <row r="7" spans="2:15" ht="14.5" customHeight="1">
      <c r="B7" s="43"/>
      <c r="C7" s="48" t="s">
        <v>434</v>
      </c>
      <c r="D7" s="49"/>
      <c r="E7" s="49"/>
      <c r="F7" s="49"/>
      <c r="G7" s="49"/>
      <c r="H7" s="49"/>
      <c r="I7" s="49"/>
      <c r="J7" s="49"/>
      <c r="K7" s="49"/>
      <c r="L7" s="49"/>
      <c r="M7" s="49"/>
      <c r="N7" s="50"/>
      <c r="O7" s="51"/>
    </row>
    <row r="8" spans="2:15">
      <c r="B8" s="43"/>
      <c r="C8" s="49"/>
      <c r="D8" s="49"/>
      <c r="E8" s="49"/>
      <c r="F8" s="49"/>
      <c r="G8" s="49"/>
      <c r="H8" s="49"/>
      <c r="I8" s="49"/>
      <c r="J8" s="49"/>
      <c r="K8" s="49"/>
      <c r="L8" s="49"/>
      <c r="M8" s="49"/>
      <c r="N8" s="50"/>
      <c r="O8" s="51"/>
    </row>
    <row r="9" spans="2:15">
      <c r="B9" s="43"/>
      <c r="C9" s="49"/>
      <c r="D9" s="49"/>
      <c r="E9" s="49"/>
      <c r="F9" s="49"/>
      <c r="G9" s="49"/>
      <c r="H9" s="49"/>
      <c r="I9" s="49"/>
      <c r="J9" s="49"/>
      <c r="K9" s="49"/>
      <c r="L9" s="49"/>
      <c r="M9" s="49"/>
      <c r="N9" s="50"/>
      <c r="O9" s="51"/>
    </row>
    <row r="10" spans="2:15">
      <c r="B10" s="43"/>
      <c r="C10" s="49"/>
      <c r="D10" s="49"/>
      <c r="E10" s="49"/>
      <c r="F10" s="49"/>
      <c r="G10" s="49"/>
      <c r="H10" s="49"/>
      <c r="I10" s="49"/>
      <c r="J10" s="49"/>
      <c r="K10" s="49"/>
      <c r="L10" s="49"/>
      <c r="M10" s="49"/>
      <c r="N10" s="50"/>
      <c r="O10" s="51"/>
    </row>
    <row r="11" spans="2:15">
      <c r="B11" s="43"/>
      <c r="C11" s="49"/>
      <c r="D11" s="49"/>
      <c r="E11" s="49"/>
      <c r="F11" s="49"/>
      <c r="G11" s="49"/>
      <c r="H11" s="49"/>
      <c r="I11" s="49"/>
      <c r="J11" s="49"/>
      <c r="K11" s="49"/>
      <c r="L11" s="49"/>
      <c r="M11" s="49"/>
      <c r="N11" s="50"/>
      <c r="O11" s="51"/>
    </row>
    <row r="12" spans="2:15">
      <c r="B12" s="43"/>
      <c r="C12" s="49"/>
      <c r="D12" s="49"/>
      <c r="E12" s="49"/>
      <c r="F12" s="49"/>
      <c r="G12" s="49"/>
      <c r="H12" s="49"/>
      <c r="I12" s="49"/>
      <c r="J12" s="49"/>
      <c r="K12" s="49"/>
      <c r="L12" s="49"/>
      <c r="M12" s="49"/>
      <c r="N12" s="50"/>
      <c r="O12" s="51"/>
    </row>
    <row r="13" spans="2:15">
      <c r="B13" s="43"/>
      <c r="C13" s="49"/>
      <c r="D13" s="49"/>
      <c r="E13" s="49"/>
      <c r="F13" s="49"/>
      <c r="G13" s="49"/>
      <c r="H13" s="49"/>
      <c r="I13" s="49"/>
      <c r="J13" s="49"/>
      <c r="K13" s="49"/>
      <c r="L13" s="49"/>
      <c r="M13" s="49"/>
      <c r="N13" s="50"/>
      <c r="O13" s="51"/>
    </row>
    <row r="14" spans="2:15">
      <c r="B14" s="43"/>
      <c r="C14" s="49"/>
      <c r="D14" s="49"/>
      <c r="E14" s="49"/>
      <c r="F14" s="49"/>
      <c r="G14" s="49"/>
      <c r="H14" s="49"/>
      <c r="I14" s="49"/>
      <c r="J14" s="49"/>
      <c r="K14" s="49"/>
      <c r="L14" s="49"/>
      <c r="M14" s="49"/>
      <c r="N14" s="50"/>
      <c r="O14" s="51"/>
    </row>
    <row r="15" spans="2:15">
      <c r="B15" s="43"/>
      <c r="C15" s="49"/>
      <c r="D15" s="49"/>
      <c r="E15" s="49"/>
      <c r="F15" s="49"/>
      <c r="G15" s="49"/>
      <c r="H15" s="49"/>
      <c r="I15" s="49"/>
      <c r="J15" s="49"/>
      <c r="K15" s="49"/>
      <c r="L15" s="49"/>
      <c r="M15" s="49"/>
      <c r="N15" s="50"/>
      <c r="O15" s="51"/>
    </row>
    <row r="16" spans="2:15">
      <c r="B16" s="43"/>
      <c r="C16" s="49"/>
      <c r="D16" s="49"/>
      <c r="E16" s="49"/>
      <c r="F16" s="49"/>
      <c r="G16" s="49"/>
      <c r="H16" s="49"/>
      <c r="I16" s="49"/>
      <c r="J16" s="49"/>
      <c r="K16" s="49"/>
      <c r="L16" s="49"/>
      <c r="M16" s="49"/>
      <c r="N16" s="50"/>
      <c r="O16" s="51"/>
    </row>
    <row r="17" spans="2:15">
      <c r="B17" s="43"/>
      <c r="C17" s="49"/>
      <c r="D17" s="49"/>
      <c r="E17" s="49"/>
      <c r="F17" s="49"/>
      <c r="G17" s="49"/>
      <c r="H17" s="49"/>
      <c r="I17" s="49"/>
      <c r="J17" s="49"/>
      <c r="K17" s="49"/>
      <c r="L17" s="49"/>
      <c r="M17" s="49"/>
      <c r="N17" s="50"/>
      <c r="O17" s="51"/>
    </row>
    <row r="18" spans="2:15">
      <c r="B18" s="43"/>
      <c r="C18" s="49"/>
      <c r="D18" s="49"/>
      <c r="E18" s="49"/>
      <c r="F18" s="49"/>
      <c r="G18" s="49"/>
      <c r="H18" s="49"/>
      <c r="I18" s="49"/>
      <c r="J18" s="49"/>
      <c r="K18" s="49"/>
      <c r="L18" s="49"/>
      <c r="M18" s="49"/>
      <c r="N18" s="50"/>
      <c r="O18" s="51"/>
    </row>
    <row r="19" spans="2:15">
      <c r="B19" s="43"/>
      <c r="C19" s="49"/>
      <c r="D19" s="49"/>
      <c r="E19" s="49"/>
      <c r="F19" s="49"/>
      <c r="G19" s="49"/>
      <c r="H19" s="49"/>
      <c r="I19" s="49"/>
      <c r="J19" s="49"/>
      <c r="K19" s="49"/>
      <c r="L19" s="49"/>
      <c r="M19" s="49"/>
      <c r="N19" s="50"/>
      <c r="O19" s="51"/>
    </row>
    <row r="20" spans="2:15">
      <c r="B20" s="43"/>
      <c r="C20" s="49"/>
      <c r="D20" s="49"/>
      <c r="E20" s="49"/>
      <c r="F20" s="49"/>
      <c r="G20" s="49"/>
      <c r="H20" s="49"/>
      <c r="I20" s="49"/>
      <c r="J20" s="49"/>
      <c r="K20" s="49"/>
      <c r="L20" s="49"/>
      <c r="M20" s="49"/>
      <c r="N20" s="50"/>
      <c r="O20" s="51"/>
    </row>
    <row r="21" spans="2:15" ht="16" thickBot="1">
      <c r="B21" s="52"/>
      <c r="C21" s="53"/>
      <c r="D21" s="53"/>
      <c r="E21" s="53"/>
      <c r="F21" s="53"/>
      <c r="G21" s="53"/>
      <c r="H21" s="53"/>
      <c r="I21" s="53"/>
      <c r="J21" s="53"/>
      <c r="K21" s="53"/>
      <c r="L21" s="53"/>
      <c r="M21" s="53"/>
      <c r="N21" s="54"/>
    </row>
  </sheetData>
  <mergeCells count="1">
    <mergeCell ref="C7:M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31"/>
  <sheetViews>
    <sheetView zoomScale="80" zoomScaleNormal="80" workbookViewId="0">
      <selection activeCell="B7" sqref="B7"/>
    </sheetView>
  </sheetViews>
  <sheetFormatPr baseColWidth="10" defaultColWidth="8.83203125" defaultRowHeight="15" customHeight="1"/>
  <cols>
    <col min="1" max="1" width="8.83203125" customWidth="1"/>
    <col min="2" max="2" width="50.83203125" style="17" bestFit="1" customWidth="1"/>
    <col min="3" max="3" width="13.33203125" style="1" customWidth="1"/>
    <col min="4" max="4" width="13.5" style="1" customWidth="1"/>
    <col min="5" max="5" width="17.1640625" style="1" customWidth="1"/>
    <col min="6" max="6" width="15.33203125" style="1" customWidth="1"/>
    <col min="7" max="7" width="10.6640625" style="1" customWidth="1"/>
    <col min="8" max="8" width="16.1640625" style="1" customWidth="1"/>
    <col min="9" max="9" width="22.33203125" style="1" customWidth="1"/>
    <col min="10" max="10" width="11.6640625" style="1" customWidth="1"/>
    <col min="11" max="11" width="28.1640625" style="1" customWidth="1"/>
    <col min="12" max="14" width="15.83203125" style="1" customWidth="1"/>
  </cols>
  <sheetData>
    <row r="2" spans="2:14" ht="15" customHeight="1">
      <c r="B2" s="2"/>
      <c r="C2"/>
      <c r="D2"/>
      <c r="E2"/>
      <c r="F2"/>
      <c r="G2"/>
      <c r="H2"/>
      <c r="I2"/>
      <c r="J2"/>
      <c r="K2"/>
      <c r="L2"/>
      <c r="M2"/>
      <c r="N2"/>
    </row>
    <row r="3" spans="2:14" ht="16" thickBot="1">
      <c r="B3" s="3" t="s">
        <v>0</v>
      </c>
      <c r="C3" s="19" t="s">
        <v>1</v>
      </c>
      <c r="D3" s="19" t="s">
        <v>2</v>
      </c>
      <c r="E3" s="19" t="s">
        <v>3</v>
      </c>
      <c r="F3" s="19" t="s">
        <v>4</v>
      </c>
      <c r="G3" s="19" t="s">
        <v>5</v>
      </c>
      <c r="H3" s="19" t="s">
        <v>6</v>
      </c>
      <c r="I3" s="19" t="s">
        <v>7</v>
      </c>
      <c r="J3" s="19" t="s">
        <v>8</v>
      </c>
      <c r="K3" s="19" t="s">
        <v>9</v>
      </c>
      <c r="L3" s="19" t="s">
        <v>10</v>
      </c>
      <c r="M3" s="19" t="s">
        <v>369</v>
      </c>
      <c r="N3" s="20" t="s">
        <v>259</v>
      </c>
    </row>
    <row r="4" spans="2:14" ht="15" customHeight="1">
      <c r="B4" s="13" t="s">
        <v>387</v>
      </c>
      <c r="C4" s="6" t="s">
        <v>257</v>
      </c>
      <c r="D4" s="6" t="s">
        <v>166</v>
      </c>
      <c r="E4" s="6" t="s">
        <v>177</v>
      </c>
      <c r="F4" s="6" t="s">
        <v>178</v>
      </c>
      <c r="G4" s="6" t="s">
        <v>179</v>
      </c>
      <c r="H4" s="6" t="s">
        <v>71</v>
      </c>
      <c r="I4" s="6" t="s">
        <v>32</v>
      </c>
      <c r="J4" s="6" t="s">
        <v>112</v>
      </c>
      <c r="K4" s="6"/>
      <c r="L4" s="12"/>
      <c r="M4" s="6" t="s">
        <v>370</v>
      </c>
      <c r="N4" s="12" t="s">
        <v>260</v>
      </c>
    </row>
    <row r="5" spans="2:14" ht="15" customHeight="1">
      <c r="B5" s="15" t="s">
        <v>387</v>
      </c>
      <c r="C5" s="4" t="s">
        <v>38</v>
      </c>
      <c r="D5" s="4" t="s">
        <v>25</v>
      </c>
      <c r="E5" s="4"/>
      <c r="F5" s="4"/>
      <c r="G5" s="4" t="s">
        <v>26</v>
      </c>
      <c r="H5" s="4"/>
      <c r="I5" s="4" t="s">
        <v>27</v>
      </c>
      <c r="J5" s="4" t="s">
        <v>28</v>
      </c>
      <c r="K5" s="4"/>
      <c r="L5" s="5"/>
      <c r="M5" s="6" t="s">
        <v>370</v>
      </c>
      <c r="N5" s="12" t="s">
        <v>260</v>
      </c>
    </row>
    <row r="6" spans="2:14" ht="15" customHeight="1">
      <c r="B6" s="14" t="s">
        <v>387</v>
      </c>
      <c r="C6" s="4" t="s">
        <v>257</v>
      </c>
      <c r="D6" s="4" t="s">
        <v>121</v>
      </c>
      <c r="E6" s="4" t="s">
        <v>131</v>
      </c>
      <c r="F6" s="4" t="s">
        <v>132</v>
      </c>
      <c r="G6" s="4" t="s">
        <v>133</v>
      </c>
      <c r="H6" s="4" t="s">
        <v>49</v>
      </c>
      <c r="I6" s="4" t="s">
        <v>27</v>
      </c>
      <c r="J6" s="4" t="s">
        <v>120</v>
      </c>
      <c r="K6" s="4"/>
      <c r="L6" s="5"/>
      <c r="M6" s="6" t="s">
        <v>370</v>
      </c>
      <c r="N6" s="5" t="s">
        <v>260</v>
      </c>
    </row>
    <row r="7" spans="2:14" ht="15" customHeight="1">
      <c r="B7" s="14" t="s">
        <v>387</v>
      </c>
      <c r="C7" s="4" t="s">
        <v>257</v>
      </c>
      <c r="D7" s="4" t="s">
        <v>121</v>
      </c>
      <c r="E7" s="4" t="s">
        <v>122</v>
      </c>
      <c r="F7" s="4" t="s">
        <v>123</v>
      </c>
      <c r="G7" s="4" t="s">
        <v>124</v>
      </c>
      <c r="H7" s="4"/>
      <c r="I7" s="4" t="s">
        <v>27</v>
      </c>
      <c r="J7" s="4" t="s">
        <v>120</v>
      </c>
      <c r="K7" s="4"/>
      <c r="L7" s="5"/>
      <c r="M7" s="6" t="s">
        <v>370</v>
      </c>
      <c r="N7" s="12" t="s">
        <v>260</v>
      </c>
    </row>
    <row r="8" spans="2:14" ht="15" customHeight="1">
      <c r="B8" s="14" t="s">
        <v>388</v>
      </c>
      <c r="C8" s="4" t="s">
        <v>257</v>
      </c>
      <c r="D8" s="4" t="s">
        <v>154</v>
      </c>
      <c r="E8" s="4" t="s">
        <v>155</v>
      </c>
      <c r="F8" s="4" t="s">
        <v>156</v>
      </c>
      <c r="G8" s="4" t="s">
        <v>157</v>
      </c>
      <c r="H8" s="4"/>
      <c r="I8" s="4" t="s">
        <v>158</v>
      </c>
      <c r="J8" s="4" t="s">
        <v>159</v>
      </c>
      <c r="K8" s="4" t="s">
        <v>160</v>
      </c>
      <c r="L8" s="5"/>
      <c r="M8" s="6" t="s">
        <v>370</v>
      </c>
      <c r="N8" s="5" t="s">
        <v>260</v>
      </c>
    </row>
    <row r="9" spans="2:14" ht="15" customHeight="1">
      <c r="B9" s="14" t="s">
        <v>388</v>
      </c>
      <c r="C9" s="4" t="s">
        <v>257</v>
      </c>
      <c r="D9" s="4" t="s">
        <v>262</v>
      </c>
      <c r="E9" s="4" t="s">
        <v>144</v>
      </c>
      <c r="F9" s="4" t="s">
        <v>145</v>
      </c>
      <c r="G9" s="4" t="s">
        <v>386</v>
      </c>
      <c r="H9" s="4" t="s">
        <v>49</v>
      </c>
      <c r="I9" s="4" t="s">
        <v>146</v>
      </c>
      <c r="J9" s="4" t="s">
        <v>142</v>
      </c>
      <c r="K9" s="4" t="s">
        <v>147</v>
      </c>
      <c r="L9" s="5"/>
      <c r="M9" s="6" t="s">
        <v>370</v>
      </c>
      <c r="N9" s="12" t="s">
        <v>260</v>
      </c>
    </row>
    <row r="10" spans="2:14" ht="15" customHeight="1">
      <c r="B10" s="14" t="s">
        <v>388</v>
      </c>
      <c r="C10" s="4" t="s">
        <v>257</v>
      </c>
      <c r="D10" s="4" t="s">
        <v>95</v>
      </c>
      <c r="E10" s="4" t="s">
        <v>210</v>
      </c>
      <c r="F10" s="4" t="s">
        <v>211</v>
      </c>
      <c r="G10" s="4" t="s">
        <v>212</v>
      </c>
      <c r="H10" s="4" t="s">
        <v>67</v>
      </c>
      <c r="I10" s="4" t="s">
        <v>213</v>
      </c>
      <c r="J10" s="4" t="s">
        <v>214</v>
      </c>
      <c r="K10" s="4"/>
      <c r="L10" s="5"/>
      <c r="M10" s="6" t="s">
        <v>370</v>
      </c>
      <c r="N10" s="12" t="s">
        <v>260</v>
      </c>
    </row>
    <row r="11" spans="2:14" ht="15" customHeight="1">
      <c r="B11" s="15" t="s">
        <v>388</v>
      </c>
      <c r="C11" s="4" t="s">
        <v>81</v>
      </c>
      <c r="D11" s="4" t="s">
        <v>53</v>
      </c>
      <c r="E11" s="4" t="s">
        <v>54</v>
      </c>
      <c r="F11" s="4" t="s">
        <v>55</v>
      </c>
      <c r="G11" s="4" t="s">
        <v>56</v>
      </c>
      <c r="H11" s="4" t="s">
        <v>49</v>
      </c>
      <c r="I11" s="4" t="s">
        <v>57</v>
      </c>
      <c r="J11" s="4" t="s">
        <v>58</v>
      </c>
      <c r="K11" s="4"/>
      <c r="L11" s="5"/>
      <c r="M11" s="6" t="s">
        <v>370</v>
      </c>
      <c r="N11" s="5" t="s">
        <v>260</v>
      </c>
    </row>
    <row r="12" spans="2:14" ht="15" customHeight="1">
      <c r="B12" s="15" t="s">
        <v>388</v>
      </c>
      <c r="C12" s="4" t="s">
        <v>81</v>
      </c>
      <c r="D12" s="4" t="s">
        <v>63</v>
      </c>
      <c r="E12" s="4" t="s">
        <v>64</v>
      </c>
      <c r="F12" s="4" t="s">
        <v>65</v>
      </c>
      <c r="G12" s="4" t="s">
        <v>66</v>
      </c>
      <c r="H12" s="4" t="s">
        <v>67</v>
      </c>
      <c r="I12" s="4" t="s">
        <v>68</v>
      </c>
      <c r="J12" s="4" t="s">
        <v>69</v>
      </c>
      <c r="K12" s="4"/>
      <c r="L12" s="5"/>
      <c r="M12" s="6" t="s">
        <v>370</v>
      </c>
      <c r="N12" s="12" t="s">
        <v>260</v>
      </c>
    </row>
    <row r="13" spans="2:14" ht="15" customHeight="1">
      <c r="B13" s="14" t="s">
        <v>388</v>
      </c>
      <c r="C13" s="4" t="s">
        <v>81</v>
      </c>
      <c r="D13" s="4" t="s">
        <v>53</v>
      </c>
      <c r="E13" s="4" t="s">
        <v>59</v>
      </c>
      <c r="F13" s="4" t="s">
        <v>60</v>
      </c>
      <c r="G13" s="4" t="s">
        <v>61</v>
      </c>
      <c r="H13" s="4" t="s">
        <v>49</v>
      </c>
      <c r="I13" s="4" t="s">
        <v>57</v>
      </c>
      <c r="J13" s="4" t="s">
        <v>62</v>
      </c>
      <c r="K13" s="4"/>
      <c r="L13" s="5"/>
      <c r="M13" s="6" t="s">
        <v>370</v>
      </c>
      <c r="N13" s="12" t="s">
        <v>260</v>
      </c>
    </row>
    <row r="14" spans="2:14" ht="15" customHeight="1">
      <c r="B14" s="14" t="s">
        <v>388</v>
      </c>
      <c r="C14" s="4" t="s">
        <v>257</v>
      </c>
      <c r="D14" s="4" t="s">
        <v>95</v>
      </c>
      <c r="E14" s="4" t="s">
        <v>191</v>
      </c>
      <c r="F14" s="4" t="s">
        <v>192</v>
      </c>
      <c r="G14" s="4" t="s">
        <v>193</v>
      </c>
      <c r="H14" s="4" t="s">
        <v>194</v>
      </c>
      <c r="I14" s="4" t="s">
        <v>195</v>
      </c>
      <c r="J14" s="4" t="s">
        <v>196</v>
      </c>
      <c r="K14" s="4" t="s">
        <v>185</v>
      </c>
      <c r="L14" s="5"/>
      <c r="M14" s="6" t="s">
        <v>370</v>
      </c>
      <c r="N14" s="5" t="s">
        <v>260</v>
      </c>
    </row>
    <row r="15" spans="2:14" ht="15" customHeight="1">
      <c r="B15" s="15" t="s">
        <v>388</v>
      </c>
      <c r="C15" s="4" t="s">
        <v>38</v>
      </c>
      <c r="D15" s="4" t="s">
        <v>25</v>
      </c>
      <c r="E15" s="4"/>
      <c r="F15" s="4"/>
      <c r="G15" s="4" t="s">
        <v>26</v>
      </c>
      <c r="H15" s="4"/>
      <c r="I15" s="4" t="s">
        <v>27</v>
      </c>
      <c r="J15" s="4" t="s">
        <v>28</v>
      </c>
      <c r="K15" s="4"/>
      <c r="L15" s="5"/>
      <c r="M15" s="6" t="s">
        <v>370</v>
      </c>
      <c r="N15" s="21" t="s">
        <v>261</v>
      </c>
    </row>
    <row r="16" spans="2:14" ht="15" customHeight="1">
      <c r="B16" s="14" t="s">
        <v>388</v>
      </c>
      <c r="C16" s="4" t="s">
        <v>257</v>
      </c>
      <c r="D16" s="4" t="s">
        <v>95</v>
      </c>
      <c r="E16" s="4" t="s">
        <v>215</v>
      </c>
      <c r="F16" s="4" t="s">
        <v>216</v>
      </c>
      <c r="G16" s="4" t="s">
        <v>217</v>
      </c>
      <c r="H16" s="4" t="s">
        <v>218</v>
      </c>
      <c r="I16" s="4" t="s">
        <v>219</v>
      </c>
      <c r="J16" s="4" t="s">
        <v>220</v>
      </c>
      <c r="K16" s="4"/>
      <c r="L16" s="5"/>
      <c r="M16" s="6" t="s">
        <v>370</v>
      </c>
      <c r="N16" s="5" t="s">
        <v>260</v>
      </c>
    </row>
    <row r="17" spans="2:14" ht="15" customHeight="1">
      <c r="B17" s="14" t="s">
        <v>388</v>
      </c>
      <c r="C17" s="4" t="s">
        <v>257</v>
      </c>
      <c r="D17" s="4" t="s">
        <v>95</v>
      </c>
      <c r="E17" s="4" t="s">
        <v>180</v>
      </c>
      <c r="F17" s="4" t="s">
        <v>181</v>
      </c>
      <c r="G17" s="4" t="s">
        <v>182</v>
      </c>
      <c r="H17" s="4" t="s">
        <v>49</v>
      </c>
      <c r="I17" s="4" t="s">
        <v>183</v>
      </c>
      <c r="J17" s="4" t="s">
        <v>184</v>
      </c>
      <c r="K17" s="4" t="s">
        <v>185</v>
      </c>
      <c r="L17" s="5"/>
      <c r="M17" s="6" t="s">
        <v>370</v>
      </c>
      <c r="N17" s="5" t="s">
        <v>260</v>
      </c>
    </row>
    <row r="18" spans="2:14" ht="15" customHeight="1">
      <c r="B18" s="14" t="s">
        <v>388</v>
      </c>
      <c r="C18" s="4" t="s">
        <v>257</v>
      </c>
      <c r="D18" s="4" t="s">
        <v>166</v>
      </c>
      <c r="E18" s="4" t="s">
        <v>171</v>
      </c>
      <c r="F18" s="4" t="s">
        <v>172</v>
      </c>
      <c r="G18" s="4" t="s">
        <v>173</v>
      </c>
      <c r="H18" s="4" t="s">
        <v>71</v>
      </c>
      <c r="I18" s="4" t="s">
        <v>174</v>
      </c>
      <c r="J18" s="4" t="s">
        <v>175</v>
      </c>
      <c r="K18" s="4" t="s">
        <v>176</v>
      </c>
      <c r="L18" s="5"/>
      <c r="M18" s="6" t="s">
        <v>370</v>
      </c>
      <c r="N18" s="12" t="s">
        <v>260</v>
      </c>
    </row>
    <row r="19" spans="2:14" ht="15" customHeight="1">
      <c r="B19" s="14" t="s">
        <v>388</v>
      </c>
      <c r="C19" s="4" t="s">
        <v>257</v>
      </c>
      <c r="D19" s="4" t="s">
        <v>121</v>
      </c>
      <c r="E19" s="4" t="s">
        <v>138</v>
      </c>
      <c r="F19" s="4" t="s">
        <v>139</v>
      </c>
      <c r="G19" s="4" t="s">
        <v>140</v>
      </c>
      <c r="H19" s="4" t="s">
        <v>49</v>
      </c>
      <c r="I19" s="4" t="s">
        <v>141</v>
      </c>
      <c r="J19" s="4" t="s">
        <v>142</v>
      </c>
      <c r="K19" s="4" t="s">
        <v>143</v>
      </c>
      <c r="L19" s="5"/>
      <c r="M19" s="6" t="s">
        <v>370</v>
      </c>
      <c r="N19" s="5" t="s">
        <v>260</v>
      </c>
    </row>
    <row r="20" spans="2:14" ht="15" customHeight="1">
      <c r="B20" s="14" t="s">
        <v>388</v>
      </c>
      <c r="C20" s="4" t="s">
        <v>257</v>
      </c>
      <c r="D20" s="4" t="s">
        <v>221</v>
      </c>
      <c r="E20" s="4" t="s">
        <v>227</v>
      </c>
      <c r="F20" s="4" t="s">
        <v>228</v>
      </c>
      <c r="G20" s="4" t="s">
        <v>229</v>
      </c>
      <c r="H20" s="4" t="s">
        <v>218</v>
      </c>
      <c r="I20" s="4" t="s">
        <v>200</v>
      </c>
      <c r="J20" s="4" t="s">
        <v>230</v>
      </c>
      <c r="K20" s="4"/>
      <c r="L20" s="5"/>
      <c r="M20" s="6" t="s">
        <v>370</v>
      </c>
      <c r="N20" s="12" t="s">
        <v>260</v>
      </c>
    </row>
    <row r="21" spans="2:14" ht="15" customHeight="1">
      <c r="B21" s="14" t="s">
        <v>388</v>
      </c>
      <c r="C21" s="4" t="s">
        <v>257</v>
      </c>
      <c r="D21" s="4" t="s">
        <v>221</v>
      </c>
      <c r="E21" s="4" t="s">
        <v>222</v>
      </c>
      <c r="F21" s="4" t="s">
        <v>223</v>
      </c>
      <c r="G21" s="4" t="s">
        <v>224</v>
      </c>
      <c r="H21" s="4" t="s">
        <v>218</v>
      </c>
      <c r="I21" s="4" t="s">
        <v>225</v>
      </c>
      <c r="J21" s="4" t="s">
        <v>226</v>
      </c>
      <c r="K21" s="4"/>
      <c r="L21" s="5"/>
      <c r="M21" s="6" t="s">
        <v>370</v>
      </c>
      <c r="N21" s="5" t="s">
        <v>260</v>
      </c>
    </row>
    <row r="22" spans="2:14" ht="15" customHeight="1">
      <c r="B22" s="14" t="s">
        <v>388</v>
      </c>
      <c r="C22" s="4" t="s">
        <v>257</v>
      </c>
      <c r="D22" s="4" t="s">
        <v>95</v>
      </c>
      <c r="E22" s="4" t="s">
        <v>186</v>
      </c>
      <c r="F22" s="4" t="s">
        <v>187</v>
      </c>
      <c r="G22" s="4" t="s">
        <v>188</v>
      </c>
      <c r="H22" s="4" t="s">
        <v>189</v>
      </c>
      <c r="I22" s="4" t="s">
        <v>190</v>
      </c>
      <c r="J22" s="4" t="s">
        <v>184</v>
      </c>
      <c r="K22" s="4" t="s">
        <v>185</v>
      </c>
      <c r="L22" s="5"/>
      <c r="M22" s="6" t="s">
        <v>370</v>
      </c>
      <c r="N22" s="12" t="s">
        <v>260</v>
      </c>
    </row>
    <row r="23" spans="2:14" ht="15" customHeight="1">
      <c r="B23" s="14" t="s">
        <v>389</v>
      </c>
      <c r="C23" s="4" t="s">
        <v>257</v>
      </c>
      <c r="D23" s="4" t="s">
        <v>166</v>
      </c>
      <c r="E23" s="4" t="s">
        <v>167</v>
      </c>
      <c r="F23" s="4" t="s">
        <v>168</v>
      </c>
      <c r="G23" s="4" t="s">
        <v>169</v>
      </c>
      <c r="H23" s="4" t="s">
        <v>49</v>
      </c>
      <c r="I23" s="4" t="s">
        <v>86</v>
      </c>
      <c r="J23" s="4" t="s">
        <v>170</v>
      </c>
      <c r="K23" s="4"/>
      <c r="L23" s="5"/>
      <c r="M23" s="6" t="s">
        <v>370</v>
      </c>
      <c r="N23" s="12" t="s">
        <v>260</v>
      </c>
    </row>
    <row r="24" spans="2:14" ht="15" customHeight="1">
      <c r="B24" s="14" t="s">
        <v>389</v>
      </c>
      <c r="C24" s="4" t="s">
        <v>257</v>
      </c>
      <c r="D24" s="4" t="s">
        <v>82</v>
      </c>
      <c r="E24" s="4" t="s">
        <v>105</v>
      </c>
      <c r="F24" s="4" t="s">
        <v>106</v>
      </c>
      <c r="G24" s="4" t="s">
        <v>107</v>
      </c>
      <c r="H24" s="4" t="s">
        <v>49</v>
      </c>
      <c r="I24" s="4" t="s">
        <v>86</v>
      </c>
      <c r="J24" s="4"/>
      <c r="K24" s="4"/>
      <c r="L24" s="5"/>
      <c r="M24" s="6" t="s">
        <v>370</v>
      </c>
      <c r="N24" s="22" t="s">
        <v>261</v>
      </c>
    </row>
    <row r="25" spans="2:14" ht="15" customHeight="1">
      <c r="B25" s="14" t="s">
        <v>389</v>
      </c>
      <c r="C25" s="4" t="s">
        <v>257</v>
      </c>
      <c r="D25" s="4" t="s">
        <v>95</v>
      </c>
      <c r="E25" s="4" t="s">
        <v>210</v>
      </c>
      <c r="F25" s="4" t="s">
        <v>211</v>
      </c>
      <c r="G25" s="4" t="s">
        <v>212</v>
      </c>
      <c r="H25" s="4" t="s">
        <v>67</v>
      </c>
      <c r="I25" s="4" t="s">
        <v>213</v>
      </c>
      <c r="J25" s="4" t="s">
        <v>214</v>
      </c>
      <c r="K25" s="4"/>
      <c r="L25" s="5"/>
      <c r="M25" s="6" t="s">
        <v>370</v>
      </c>
      <c r="N25" s="21" t="s">
        <v>261</v>
      </c>
    </row>
    <row r="26" spans="2:14" ht="15" customHeight="1">
      <c r="B26" s="14" t="s">
        <v>389</v>
      </c>
      <c r="C26" s="4" t="s">
        <v>257</v>
      </c>
      <c r="D26" s="4" t="s">
        <v>236</v>
      </c>
      <c r="E26" s="4" t="s">
        <v>245</v>
      </c>
      <c r="F26" s="4"/>
      <c r="G26" s="4" t="s">
        <v>246</v>
      </c>
      <c r="H26" s="4" t="s">
        <v>71</v>
      </c>
      <c r="I26" s="4" t="s">
        <v>239</v>
      </c>
      <c r="J26" s="4" t="s">
        <v>244</v>
      </c>
      <c r="K26" s="4"/>
      <c r="L26" s="5"/>
      <c r="M26" s="6" t="s">
        <v>370</v>
      </c>
      <c r="N26" s="12" t="s">
        <v>260</v>
      </c>
    </row>
    <row r="27" spans="2:14" ht="15" customHeight="1">
      <c r="B27" s="15" t="s">
        <v>389</v>
      </c>
      <c r="C27" s="4" t="s">
        <v>81</v>
      </c>
      <c r="D27" s="4" t="s">
        <v>53</v>
      </c>
      <c r="E27" s="4" t="s">
        <v>54</v>
      </c>
      <c r="F27" s="4" t="s">
        <v>55</v>
      </c>
      <c r="G27" s="4" t="s">
        <v>56</v>
      </c>
      <c r="H27" s="4" t="s">
        <v>49</v>
      </c>
      <c r="I27" s="4" t="s">
        <v>57</v>
      </c>
      <c r="J27" s="4" t="s">
        <v>58</v>
      </c>
      <c r="K27" s="4"/>
      <c r="L27" s="5"/>
      <c r="M27" s="6" t="s">
        <v>370</v>
      </c>
      <c r="N27" s="21" t="s">
        <v>261</v>
      </c>
    </row>
    <row r="28" spans="2:14" ht="15" customHeight="1">
      <c r="B28" s="15" t="s">
        <v>389</v>
      </c>
      <c r="C28" s="4" t="s">
        <v>81</v>
      </c>
      <c r="D28" s="4" t="s">
        <v>63</v>
      </c>
      <c r="E28" s="4" t="s">
        <v>64</v>
      </c>
      <c r="F28" s="4" t="s">
        <v>65</v>
      </c>
      <c r="G28" s="4" t="s">
        <v>66</v>
      </c>
      <c r="H28" s="4" t="s">
        <v>67</v>
      </c>
      <c r="I28" s="4" t="s">
        <v>68</v>
      </c>
      <c r="J28" s="4" t="s">
        <v>69</v>
      </c>
      <c r="K28" s="4"/>
      <c r="L28" s="5"/>
      <c r="M28" s="6" t="s">
        <v>370</v>
      </c>
      <c r="N28" s="21" t="s">
        <v>261</v>
      </c>
    </row>
    <row r="29" spans="2:14" ht="15" customHeight="1">
      <c r="B29" s="14" t="s">
        <v>389</v>
      </c>
      <c r="C29" s="4" t="s">
        <v>257</v>
      </c>
      <c r="D29" s="4" t="s">
        <v>95</v>
      </c>
      <c r="E29" s="4" t="s">
        <v>215</v>
      </c>
      <c r="F29" s="4" t="s">
        <v>216</v>
      </c>
      <c r="G29" s="4" t="s">
        <v>217</v>
      </c>
      <c r="H29" s="4" t="s">
        <v>218</v>
      </c>
      <c r="I29" s="4" t="s">
        <v>219</v>
      </c>
      <c r="J29" s="4" t="s">
        <v>220</v>
      </c>
      <c r="K29" s="4"/>
      <c r="L29" s="5"/>
      <c r="M29" s="6" t="s">
        <v>370</v>
      </c>
      <c r="N29" s="21" t="s">
        <v>261</v>
      </c>
    </row>
    <row r="30" spans="2:14" ht="15" customHeight="1">
      <c r="B30" s="14" t="s">
        <v>389</v>
      </c>
      <c r="C30" s="4" t="s">
        <v>81</v>
      </c>
      <c r="D30" s="4" t="s">
        <v>53</v>
      </c>
      <c r="E30" s="4" t="s">
        <v>59</v>
      </c>
      <c r="F30" s="4" t="s">
        <v>60</v>
      </c>
      <c r="G30" s="4" t="s">
        <v>61</v>
      </c>
      <c r="H30" s="4" t="s">
        <v>49</v>
      </c>
      <c r="I30" s="4" t="s">
        <v>57</v>
      </c>
      <c r="J30" s="4" t="s">
        <v>62</v>
      </c>
      <c r="K30" s="4"/>
      <c r="L30" s="5"/>
      <c r="M30" s="6" t="s">
        <v>370</v>
      </c>
      <c r="N30" s="22" t="s">
        <v>261</v>
      </c>
    </row>
    <row r="31" spans="2:14" ht="15" customHeight="1">
      <c r="B31" s="14" t="s">
        <v>389</v>
      </c>
      <c r="C31" s="4" t="s">
        <v>257</v>
      </c>
      <c r="D31" s="4" t="s">
        <v>121</v>
      </c>
      <c r="E31" s="4" t="s">
        <v>131</v>
      </c>
      <c r="F31" s="4" t="s">
        <v>132</v>
      </c>
      <c r="G31" s="4" t="s">
        <v>133</v>
      </c>
      <c r="H31" s="4" t="s">
        <v>49</v>
      </c>
      <c r="I31" s="4" t="s">
        <v>27</v>
      </c>
      <c r="J31" s="4" t="s">
        <v>120</v>
      </c>
      <c r="K31" s="4"/>
      <c r="L31" s="5"/>
      <c r="M31" s="6" t="s">
        <v>370</v>
      </c>
      <c r="N31" s="22" t="s">
        <v>261</v>
      </c>
    </row>
    <row r="32" spans="2:14" ht="15" customHeight="1">
      <c r="B32" s="14" t="s">
        <v>389</v>
      </c>
      <c r="C32" s="4" t="s">
        <v>257</v>
      </c>
      <c r="D32" s="4" t="s">
        <v>82</v>
      </c>
      <c r="E32" s="4" t="s">
        <v>92</v>
      </c>
      <c r="F32" s="4" t="s">
        <v>93</v>
      </c>
      <c r="G32" s="4" t="s">
        <v>94</v>
      </c>
      <c r="H32" s="4" t="s">
        <v>71</v>
      </c>
      <c r="I32" s="4" t="s">
        <v>86</v>
      </c>
      <c r="J32" s="4" t="s">
        <v>91</v>
      </c>
      <c r="K32" s="4"/>
      <c r="L32" s="5"/>
      <c r="M32" s="6" t="s">
        <v>370</v>
      </c>
      <c r="N32" s="5" t="s">
        <v>260</v>
      </c>
    </row>
    <row r="33" spans="2:14" ht="15" customHeight="1">
      <c r="B33" s="14" t="s">
        <v>389</v>
      </c>
      <c r="C33" s="4" t="s">
        <v>257</v>
      </c>
      <c r="D33" s="4" t="s">
        <v>221</v>
      </c>
      <c r="E33" s="4" t="s">
        <v>227</v>
      </c>
      <c r="F33" s="4" t="s">
        <v>228</v>
      </c>
      <c r="G33" s="4" t="s">
        <v>229</v>
      </c>
      <c r="H33" s="4" t="s">
        <v>218</v>
      </c>
      <c r="I33" s="4" t="s">
        <v>200</v>
      </c>
      <c r="J33" s="4" t="s">
        <v>230</v>
      </c>
      <c r="K33" s="4"/>
      <c r="L33" s="5"/>
      <c r="M33" s="6" t="s">
        <v>370</v>
      </c>
      <c r="N33" s="22" t="s">
        <v>261</v>
      </c>
    </row>
    <row r="34" spans="2:14" ht="15" customHeight="1">
      <c r="B34" s="14" t="s">
        <v>389</v>
      </c>
      <c r="C34" s="4" t="s">
        <v>257</v>
      </c>
      <c r="D34" s="4" t="s">
        <v>95</v>
      </c>
      <c r="E34" s="4" t="s">
        <v>205</v>
      </c>
      <c r="F34" s="4" t="s">
        <v>206</v>
      </c>
      <c r="G34" s="4" t="s">
        <v>207</v>
      </c>
      <c r="H34" s="4" t="s">
        <v>67</v>
      </c>
      <c r="I34" s="4" t="s">
        <v>208</v>
      </c>
      <c r="J34" s="4" t="s">
        <v>209</v>
      </c>
      <c r="K34" s="4"/>
      <c r="L34" s="5"/>
      <c r="M34" s="6" t="s">
        <v>370</v>
      </c>
      <c r="N34" s="12" t="s">
        <v>260</v>
      </c>
    </row>
    <row r="35" spans="2:14" ht="15" customHeight="1">
      <c r="B35" s="14" t="s">
        <v>389</v>
      </c>
      <c r="C35" s="4" t="s">
        <v>257</v>
      </c>
      <c r="D35" s="4" t="s">
        <v>221</v>
      </c>
      <c r="E35" s="4" t="s">
        <v>222</v>
      </c>
      <c r="F35" s="4" t="s">
        <v>223</v>
      </c>
      <c r="G35" s="4" t="s">
        <v>224</v>
      </c>
      <c r="H35" s="4" t="s">
        <v>218</v>
      </c>
      <c r="I35" s="4" t="s">
        <v>225</v>
      </c>
      <c r="J35" s="4" t="s">
        <v>226</v>
      </c>
      <c r="K35" s="4"/>
      <c r="L35" s="5"/>
      <c r="M35" s="6" t="s">
        <v>370</v>
      </c>
      <c r="N35" s="22" t="s">
        <v>261</v>
      </c>
    </row>
    <row r="36" spans="2:14" ht="15" customHeight="1">
      <c r="B36" s="14" t="s">
        <v>389</v>
      </c>
      <c r="C36" s="4" t="s">
        <v>257</v>
      </c>
      <c r="D36" s="4" t="s">
        <v>121</v>
      </c>
      <c r="E36" s="4" t="s">
        <v>122</v>
      </c>
      <c r="F36" s="4" t="s">
        <v>123</v>
      </c>
      <c r="G36" s="4" t="s">
        <v>124</v>
      </c>
      <c r="H36" s="4"/>
      <c r="I36" s="4" t="s">
        <v>27</v>
      </c>
      <c r="J36" s="4" t="s">
        <v>120</v>
      </c>
      <c r="K36" s="4"/>
      <c r="L36" s="5"/>
      <c r="M36" s="6" t="s">
        <v>370</v>
      </c>
      <c r="N36" s="21" t="s">
        <v>261</v>
      </c>
    </row>
    <row r="37" spans="2:14" ht="15" customHeight="1">
      <c r="B37" s="14" t="s">
        <v>389</v>
      </c>
      <c r="C37" s="4" t="s">
        <v>257</v>
      </c>
      <c r="D37" s="4" t="s">
        <v>95</v>
      </c>
      <c r="E37" s="4" t="s">
        <v>148</v>
      </c>
      <c r="F37" s="4" t="s">
        <v>149</v>
      </c>
      <c r="G37" s="4" t="s">
        <v>150</v>
      </c>
      <c r="H37" s="4" t="s">
        <v>49</v>
      </c>
      <c r="I37" s="4" t="s">
        <v>151</v>
      </c>
      <c r="J37" s="4" t="s">
        <v>152</v>
      </c>
      <c r="K37" s="4" t="s">
        <v>153</v>
      </c>
      <c r="L37" s="5"/>
      <c r="M37" s="6" t="s">
        <v>370</v>
      </c>
      <c r="N37" s="12" t="s">
        <v>260</v>
      </c>
    </row>
    <row r="38" spans="2:14" ht="15" customHeight="1">
      <c r="B38" s="15" t="s">
        <v>389</v>
      </c>
      <c r="C38" s="4" t="s">
        <v>257</v>
      </c>
      <c r="D38" s="4" t="s">
        <v>95</v>
      </c>
      <c r="E38" s="4" t="s">
        <v>290</v>
      </c>
      <c r="F38" s="4" t="s">
        <v>291</v>
      </c>
      <c r="G38" s="4" t="s">
        <v>292</v>
      </c>
      <c r="H38" s="4" t="s">
        <v>218</v>
      </c>
      <c r="I38" s="4" t="s">
        <v>293</v>
      </c>
      <c r="J38" s="4" t="s">
        <v>294</v>
      </c>
      <c r="K38" s="10"/>
      <c r="L38" s="5" t="s">
        <v>279</v>
      </c>
      <c r="M38" s="6" t="s">
        <v>370</v>
      </c>
      <c r="N38" s="5" t="s">
        <v>260</v>
      </c>
    </row>
    <row r="39" spans="2:14" ht="15" customHeight="1">
      <c r="B39" s="15" t="s">
        <v>390</v>
      </c>
      <c r="C39" s="4" t="s">
        <v>81</v>
      </c>
      <c r="D39" s="4" t="s">
        <v>70</v>
      </c>
      <c r="E39" s="4" t="s">
        <v>73</v>
      </c>
      <c r="F39" s="4" t="s">
        <v>74</v>
      </c>
      <c r="G39" s="4" t="s">
        <v>75</v>
      </c>
      <c r="H39" s="4" t="s">
        <v>71</v>
      </c>
      <c r="I39" s="4" t="s">
        <v>72</v>
      </c>
      <c r="J39" s="4" t="s">
        <v>76</v>
      </c>
      <c r="K39" s="4"/>
      <c r="L39" s="5"/>
      <c r="M39" s="6" t="s">
        <v>370</v>
      </c>
      <c r="N39" s="12" t="s">
        <v>260</v>
      </c>
    </row>
    <row r="40" spans="2:14" ht="15" customHeight="1">
      <c r="B40" s="14" t="s">
        <v>390</v>
      </c>
      <c r="C40" s="4" t="s">
        <v>257</v>
      </c>
      <c r="D40" s="4" t="s">
        <v>101</v>
      </c>
      <c r="E40" s="4" t="s">
        <v>102</v>
      </c>
      <c r="F40" s="4" t="s">
        <v>103</v>
      </c>
      <c r="G40" s="4" t="s">
        <v>104</v>
      </c>
      <c r="H40" s="4" t="s">
        <v>71</v>
      </c>
      <c r="I40" s="4" t="s">
        <v>32</v>
      </c>
      <c r="J40" s="4" t="s">
        <v>51</v>
      </c>
      <c r="K40" s="4"/>
      <c r="L40" s="5"/>
      <c r="M40" s="6" t="s">
        <v>370</v>
      </c>
      <c r="N40" s="12" t="s">
        <v>260</v>
      </c>
    </row>
    <row r="41" spans="2:14" ht="15" customHeight="1">
      <c r="B41" s="14" t="s">
        <v>390</v>
      </c>
      <c r="C41" s="4" t="s">
        <v>257</v>
      </c>
      <c r="D41" s="4" t="s">
        <v>116</v>
      </c>
      <c r="E41" s="4" t="s">
        <v>117</v>
      </c>
      <c r="F41" s="4" t="s">
        <v>118</v>
      </c>
      <c r="G41" s="4" t="s">
        <v>119</v>
      </c>
      <c r="H41" s="4" t="s">
        <v>49</v>
      </c>
      <c r="I41" s="4" t="s">
        <v>27</v>
      </c>
      <c r="J41" s="4" t="s">
        <v>120</v>
      </c>
      <c r="K41" s="4"/>
      <c r="L41" s="5"/>
      <c r="M41" s="6" t="s">
        <v>370</v>
      </c>
      <c r="N41" s="5" t="s">
        <v>260</v>
      </c>
    </row>
    <row r="42" spans="2:14" ht="15" customHeight="1">
      <c r="B42" s="14" t="s">
        <v>390</v>
      </c>
      <c r="C42" s="4" t="s">
        <v>257</v>
      </c>
      <c r="D42" s="4" t="s">
        <v>166</v>
      </c>
      <c r="E42" s="4" t="s">
        <v>167</v>
      </c>
      <c r="F42" s="4" t="s">
        <v>168</v>
      </c>
      <c r="G42" s="4" t="s">
        <v>169</v>
      </c>
      <c r="H42" s="4" t="s">
        <v>49</v>
      </c>
      <c r="I42" s="4" t="s">
        <v>86</v>
      </c>
      <c r="J42" s="4" t="s">
        <v>170</v>
      </c>
      <c r="K42" s="4"/>
      <c r="L42" s="5"/>
      <c r="M42" s="6" t="s">
        <v>370</v>
      </c>
      <c r="N42" s="21" t="s">
        <v>261</v>
      </c>
    </row>
    <row r="43" spans="2:14" ht="15" customHeight="1">
      <c r="B43" s="14" t="s">
        <v>390</v>
      </c>
      <c r="C43" s="4" t="s">
        <v>257</v>
      </c>
      <c r="D43" s="4" t="s">
        <v>121</v>
      </c>
      <c r="E43" s="4" t="s">
        <v>197</v>
      </c>
      <c r="F43" s="4" t="s">
        <v>198</v>
      </c>
      <c r="G43" s="4" t="s">
        <v>199</v>
      </c>
      <c r="H43" s="4" t="s">
        <v>71</v>
      </c>
      <c r="I43" s="4" t="s">
        <v>200</v>
      </c>
      <c r="J43" s="4" t="s">
        <v>201</v>
      </c>
      <c r="K43" s="4" t="s">
        <v>202</v>
      </c>
      <c r="L43" s="5"/>
      <c r="M43" s="6" t="s">
        <v>370</v>
      </c>
      <c r="N43" s="12" t="s">
        <v>260</v>
      </c>
    </row>
    <row r="44" spans="2:14" ht="15" customHeight="1">
      <c r="B44" s="14" t="s">
        <v>390</v>
      </c>
      <c r="C44" s="4" t="s">
        <v>257</v>
      </c>
      <c r="D44" s="4" t="s">
        <v>108</v>
      </c>
      <c r="E44" s="4" t="s">
        <v>113</v>
      </c>
      <c r="F44" s="4" t="s">
        <v>114</v>
      </c>
      <c r="G44" s="4" t="s">
        <v>115</v>
      </c>
      <c r="H44" s="4" t="s">
        <v>49</v>
      </c>
      <c r="I44" s="4" t="s">
        <v>32</v>
      </c>
      <c r="J44" s="4" t="s">
        <v>112</v>
      </c>
      <c r="K44" s="4"/>
      <c r="L44" s="5"/>
      <c r="M44" s="6" t="s">
        <v>370</v>
      </c>
      <c r="N44" s="5" t="s">
        <v>260</v>
      </c>
    </row>
    <row r="45" spans="2:14" ht="15" customHeight="1">
      <c r="B45" s="15" t="s">
        <v>390</v>
      </c>
      <c r="C45" s="4" t="s">
        <v>38</v>
      </c>
      <c r="D45" s="4" t="s">
        <v>17</v>
      </c>
      <c r="E45" s="4" t="s">
        <v>18</v>
      </c>
      <c r="F45" s="4"/>
      <c r="G45" s="4" t="s">
        <v>19</v>
      </c>
      <c r="H45" s="4" t="s">
        <v>14</v>
      </c>
      <c r="I45" s="4" t="s">
        <v>15</v>
      </c>
      <c r="J45" s="4" t="s">
        <v>20</v>
      </c>
      <c r="K45" s="4"/>
      <c r="L45" s="5"/>
      <c r="M45" s="6" t="s">
        <v>370</v>
      </c>
      <c r="N45" s="5" t="s">
        <v>260</v>
      </c>
    </row>
    <row r="46" spans="2:14" ht="15" customHeight="1">
      <c r="B46" s="15" t="s">
        <v>390</v>
      </c>
      <c r="C46" s="4" t="s">
        <v>38</v>
      </c>
      <c r="D46" s="4" t="s">
        <v>25</v>
      </c>
      <c r="E46" s="4" t="s">
        <v>29</v>
      </c>
      <c r="F46" s="4" t="s">
        <v>30</v>
      </c>
      <c r="G46" s="4" t="s">
        <v>31</v>
      </c>
      <c r="H46" s="4"/>
      <c r="I46" s="4" t="s">
        <v>32</v>
      </c>
      <c r="J46" s="4"/>
      <c r="K46" s="4"/>
      <c r="L46" s="5"/>
      <c r="M46" s="6" t="s">
        <v>370</v>
      </c>
      <c r="N46" s="5" t="s">
        <v>260</v>
      </c>
    </row>
    <row r="47" spans="2:14" ht="15" customHeight="1">
      <c r="B47" s="15" t="s">
        <v>390</v>
      </c>
      <c r="C47" s="4" t="s">
        <v>38</v>
      </c>
      <c r="D47" s="4" t="s">
        <v>21</v>
      </c>
      <c r="E47" s="4" t="s">
        <v>22</v>
      </c>
      <c r="F47" s="4"/>
      <c r="G47" s="4" t="s">
        <v>23</v>
      </c>
      <c r="H47" s="4" t="s">
        <v>14</v>
      </c>
      <c r="I47" s="4" t="s">
        <v>15</v>
      </c>
      <c r="J47" s="4" t="s">
        <v>24</v>
      </c>
      <c r="K47" s="4"/>
      <c r="L47" s="5"/>
      <c r="M47" s="6" t="s">
        <v>370</v>
      </c>
      <c r="N47" s="5" t="s">
        <v>260</v>
      </c>
    </row>
    <row r="48" spans="2:14" ht="15" customHeight="1">
      <c r="B48" s="15" t="s">
        <v>390</v>
      </c>
      <c r="C48" s="4" t="s">
        <v>81</v>
      </c>
      <c r="D48" s="4" t="s">
        <v>45</v>
      </c>
      <c r="E48" s="4" t="s">
        <v>46</v>
      </c>
      <c r="F48" s="4" t="s">
        <v>47</v>
      </c>
      <c r="G48" s="4" t="s">
        <v>48</v>
      </c>
      <c r="H48" s="4" t="s">
        <v>49</v>
      </c>
      <c r="I48" s="4" t="s">
        <v>50</v>
      </c>
      <c r="J48" s="4" t="s">
        <v>51</v>
      </c>
      <c r="K48" s="4" t="s">
        <v>52</v>
      </c>
      <c r="L48" s="5"/>
      <c r="M48" s="6" t="s">
        <v>370</v>
      </c>
      <c r="N48" s="12" t="s">
        <v>260</v>
      </c>
    </row>
    <row r="49" spans="2:14" ht="15" customHeight="1">
      <c r="B49" s="14" t="s">
        <v>390</v>
      </c>
      <c r="C49" s="4" t="s">
        <v>257</v>
      </c>
      <c r="D49" s="4" t="s">
        <v>82</v>
      </c>
      <c r="E49" s="4" t="s">
        <v>88</v>
      </c>
      <c r="F49" s="4" t="s">
        <v>89</v>
      </c>
      <c r="G49" s="4" t="s">
        <v>90</v>
      </c>
      <c r="H49" s="4" t="s">
        <v>49</v>
      </c>
      <c r="I49" s="4" t="s">
        <v>86</v>
      </c>
      <c r="J49" s="4" t="s">
        <v>91</v>
      </c>
      <c r="K49" s="4"/>
      <c r="L49" s="5"/>
      <c r="M49" s="6" t="s">
        <v>370</v>
      </c>
      <c r="N49" s="12" t="s">
        <v>260</v>
      </c>
    </row>
    <row r="50" spans="2:14" ht="15" customHeight="1">
      <c r="B50" s="14" t="s">
        <v>390</v>
      </c>
      <c r="C50" s="4" t="s">
        <v>257</v>
      </c>
      <c r="D50" s="4" t="s">
        <v>95</v>
      </c>
      <c r="E50" s="4" t="s">
        <v>263</v>
      </c>
      <c r="F50" s="4" t="s">
        <v>264</v>
      </c>
      <c r="G50" s="4" t="s">
        <v>265</v>
      </c>
      <c r="H50" s="4" t="s">
        <v>49</v>
      </c>
      <c r="I50" s="4"/>
      <c r="J50" s="4" t="s">
        <v>266</v>
      </c>
      <c r="K50" s="4"/>
      <c r="L50" s="5"/>
      <c r="M50" s="6" t="s">
        <v>370</v>
      </c>
      <c r="N50" s="5" t="s">
        <v>260</v>
      </c>
    </row>
    <row r="51" spans="2:14" ht="15" customHeight="1">
      <c r="B51" s="14" t="s">
        <v>390</v>
      </c>
      <c r="C51" s="4" t="s">
        <v>257</v>
      </c>
      <c r="D51" s="4" t="s">
        <v>82</v>
      </c>
      <c r="E51" s="4" t="s">
        <v>83</v>
      </c>
      <c r="F51" s="4" t="s">
        <v>84</v>
      </c>
      <c r="G51" s="4" t="s">
        <v>85</v>
      </c>
      <c r="H51" s="4" t="s">
        <v>49</v>
      </c>
      <c r="I51" s="4" t="s">
        <v>86</v>
      </c>
      <c r="J51" s="4" t="s">
        <v>87</v>
      </c>
      <c r="K51" s="4"/>
      <c r="L51" s="5"/>
      <c r="M51" s="6" t="s">
        <v>370</v>
      </c>
      <c r="N51" s="5" t="s">
        <v>260</v>
      </c>
    </row>
    <row r="52" spans="2:14" ht="15" customHeight="1">
      <c r="B52" s="14" t="s">
        <v>390</v>
      </c>
      <c r="C52" s="4" t="s">
        <v>257</v>
      </c>
      <c r="D52" s="4" t="s">
        <v>95</v>
      </c>
      <c r="E52" s="4" t="s">
        <v>96</v>
      </c>
      <c r="F52" s="4" t="s">
        <v>97</v>
      </c>
      <c r="G52" s="4" t="s">
        <v>98</v>
      </c>
      <c r="H52" s="4" t="s">
        <v>49</v>
      </c>
      <c r="I52" s="4" t="s">
        <v>99</v>
      </c>
      <c r="J52" s="4" t="s">
        <v>100</v>
      </c>
      <c r="K52" s="4"/>
      <c r="L52" s="5"/>
      <c r="M52" s="6" t="s">
        <v>370</v>
      </c>
      <c r="N52" s="5" t="s">
        <v>260</v>
      </c>
    </row>
    <row r="53" spans="2:14" ht="15" customHeight="1">
      <c r="B53" s="14" t="s">
        <v>390</v>
      </c>
      <c r="C53" s="4" t="s">
        <v>257</v>
      </c>
      <c r="D53" s="4" t="s">
        <v>121</v>
      </c>
      <c r="E53" s="4" t="s">
        <v>125</v>
      </c>
      <c r="F53" s="4" t="s">
        <v>126</v>
      </c>
      <c r="G53" s="4" t="s">
        <v>127</v>
      </c>
      <c r="H53" s="4" t="s">
        <v>49</v>
      </c>
      <c r="I53" s="4" t="s">
        <v>27</v>
      </c>
      <c r="J53" s="4" t="s">
        <v>120</v>
      </c>
      <c r="K53" s="4"/>
      <c r="L53" s="5"/>
      <c r="M53" s="6" t="s">
        <v>370</v>
      </c>
      <c r="N53" s="12" t="s">
        <v>260</v>
      </c>
    </row>
    <row r="54" spans="2:14" ht="15" customHeight="1">
      <c r="B54" s="14" t="s">
        <v>390</v>
      </c>
      <c r="C54" s="4" t="s">
        <v>257</v>
      </c>
      <c r="D54" s="4" t="s">
        <v>95</v>
      </c>
      <c r="E54" s="4" t="s">
        <v>148</v>
      </c>
      <c r="F54" s="4" t="s">
        <v>149</v>
      </c>
      <c r="G54" s="4" t="s">
        <v>150</v>
      </c>
      <c r="H54" s="4" t="s">
        <v>49</v>
      </c>
      <c r="I54" s="4" t="s">
        <v>151</v>
      </c>
      <c r="J54" s="4" t="s">
        <v>152</v>
      </c>
      <c r="K54" s="4" t="s">
        <v>153</v>
      </c>
      <c r="L54" s="5"/>
      <c r="M54" s="6" t="s">
        <v>370</v>
      </c>
      <c r="N54" s="21" t="s">
        <v>261</v>
      </c>
    </row>
    <row r="55" spans="2:14" ht="15" customHeight="1">
      <c r="B55" s="14" t="s">
        <v>390</v>
      </c>
      <c r="C55" s="4" t="s">
        <v>257</v>
      </c>
      <c r="D55" s="4" t="s">
        <v>121</v>
      </c>
      <c r="E55" s="4" t="s">
        <v>247</v>
      </c>
      <c r="F55" s="4" t="s">
        <v>248</v>
      </c>
      <c r="G55" s="4" t="s">
        <v>249</v>
      </c>
      <c r="H55" s="4" t="s">
        <v>71</v>
      </c>
      <c r="I55" s="4" t="s">
        <v>239</v>
      </c>
      <c r="J55" s="4"/>
      <c r="K55" s="4"/>
      <c r="L55" s="5"/>
      <c r="M55" s="6" t="s">
        <v>370</v>
      </c>
      <c r="N55" s="12" t="s">
        <v>260</v>
      </c>
    </row>
    <row r="56" spans="2:14" ht="15" customHeight="1">
      <c r="B56" s="14" t="s">
        <v>390</v>
      </c>
      <c r="C56" s="4" t="s">
        <v>257</v>
      </c>
      <c r="D56" s="4" t="s">
        <v>121</v>
      </c>
      <c r="E56" s="4" t="s">
        <v>134</v>
      </c>
      <c r="F56" s="4" t="s">
        <v>135</v>
      </c>
      <c r="G56" s="4" t="s">
        <v>136</v>
      </c>
      <c r="H56" s="4" t="s">
        <v>71</v>
      </c>
      <c r="I56" s="4" t="s">
        <v>137</v>
      </c>
      <c r="J56" s="4" t="s">
        <v>120</v>
      </c>
      <c r="K56" s="4"/>
      <c r="L56" s="5"/>
      <c r="M56" s="6" t="s">
        <v>370</v>
      </c>
      <c r="N56" s="12" t="s">
        <v>260</v>
      </c>
    </row>
    <row r="57" spans="2:14" ht="15" customHeight="1">
      <c r="B57" s="14" t="s">
        <v>390</v>
      </c>
      <c r="C57" s="4" t="s">
        <v>257</v>
      </c>
      <c r="D57" s="4" t="s">
        <v>108</v>
      </c>
      <c r="E57" s="4" t="s">
        <v>109</v>
      </c>
      <c r="F57" s="4" t="s">
        <v>110</v>
      </c>
      <c r="G57" s="4" t="s">
        <v>111</v>
      </c>
      <c r="H57" s="4" t="s">
        <v>49</v>
      </c>
      <c r="I57" s="4" t="s">
        <v>32</v>
      </c>
      <c r="J57" s="4" t="s">
        <v>112</v>
      </c>
      <c r="K57" s="4"/>
      <c r="L57" s="5"/>
      <c r="M57" s="6" t="s">
        <v>370</v>
      </c>
      <c r="N57" s="12" t="s">
        <v>260</v>
      </c>
    </row>
    <row r="58" spans="2:14" ht="15" customHeight="1">
      <c r="B58" s="14" t="s">
        <v>391</v>
      </c>
      <c r="C58" s="4" t="s">
        <v>257</v>
      </c>
      <c r="D58" s="4" t="s">
        <v>101</v>
      </c>
      <c r="E58" s="4" t="s">
        <v>102</v>
      </c>
      <c r="F58" s="4" t="s">
        <v>103</v>
      </c>
      <c r="G58" s="4" t="s">
        <v>104</v>
      </c>
      <c r="H58" s="4" t="s">
        <v>71</v>
      </c>
      <c r="I58" s="4" t="s">
        <v>32</v>
      </c>
      <c r="J58" s="4" t="s">
        <v>51</v>
      </c>
      <c r="K58" s="4"/>
      <c r="L58" s="5"/>
      <c r="M58" s="6" t="s">
        <v>370</v>
      </c>
      <c r="N58" s="22" t="s">
        <v>261</v>
      </c>
    </row>
    <row r="59" spans="2:14" ht="15" customHeight="1">
      <c r="B59" s="14" t="s">
        <v>391</v>
      </c>
      <c r="C59" s="4" t="s">
        <v>257</v>
      </c>
      <c r="D59" s="4" t="s">
        <v>95</v>
      </c>
      <c r="E59" s="4" t="s">
        <v>191</v>
      </c>
      <c r="F59" s="4" t="s">
        <v>192</v>
      </c>
      <c r="G59" s="4" t="s">
        <v>193</v>
      </c>
      <c r="H59" s="4" t="s">
        <v>194</v>
      </c>
      <c r="I59" s="4" t="s">
        <v>195</v>
      </c>
      <c r="J59" s="4" t="s">
        <v>196</v>
      </c>
      <c r="K59" s="4" t="s">
        <v>185</v>
      </c>
      <c r="L59" s="5"/>
      <c r="M59" s="6" t="s">
        <v>370</v>
      </c>
      <c r="N59" s="21" t="s">
        <v>261</v>
      </c>
    </row>
    <row r="60" spans="2:14" ht="15" customHeight="1">
      <c r="B60" s="14" t="s">
        <v>391</v>
      </c>
      <c r="C60" s="4" t="s">
        <v>257</v>
      </c>
      <c r="D60" s="4" t="s">
        <v>95</v>
      </c>
      <c r="E60" s="4" t="s">
        <v>180</v>
      </c>
      <c r="F60" s="4" t="s">
        <v>181</v>
      </c>
      <c r="G60" s="4" t="s">
        <v>182</v>
      </c>
      <c r="H60" s="4" t="s">
        <v>49</v>
      </c>
      <c r="I60" s="4" t="s">
        <v>183</v>
      </c>
      <c r="J60" s="4" t="s">
        <v>184</v>
      </c>
      <c r="K60" s="4" t="s">
        <v>185</v>
      </c>
      <c r="L60" s="5"/>
      <c r="M60" s="6" t="s">
        <v>370</v>
      </c>
      <c r="N60" s="22" t="s">
        <v>261</v>
      </c>
    </row>
    <row r="61" spans="2:14" ht="15" customHeight="1">
      <c r="B61" s="14" t="s">
        <v>391</v>
      </c>
      <c r="C61" s="4" t="s">
        <v>257</v>
      </c>
      <c r="D61" s="4" t="s">
        <v>82</v>
      </c>
      <c r="E61" s="4" t="s">
        <v>88</v>
      </c>
      <c r="F61" s="4" t="s">
        <v>89</v>
      </c>
      <c r="G61" s="4" t="s">
        <v>90</v>
      </c>
      <c r="H61" s="4" t="s">
        <v>49</v>
      </c>
      <c r="I61" s="4" t="s">
        <v>86</v>
      </c>
      <c r="J61" s="4" t="s">
        <v>91</v>
      </c>
      <c r="K61" s="4"/>
      <c r="L61" s="5"/>
      <c r="M61" s="6" t="s">
        <v>370</v>
      </c>
      <c r="N61" s="21" t="s">
        <v>261</v>
      </c>
    </row>
    <row r="62" spans="2:14" ht="15" customHeight="1">
      <c r="B62" s="14" t="s">
        <v>391</v>
      </c>
      <c r="C62" s="4" t="s">
        <v>257</v>
      </c>
      <c r="D62" s="4" t="s">
        <v>82</v>
      </c>
      <c r="E62" s="4" t="s">
        <v>83</v>
      </c>
      <c r="F62" s="4" t="s">
        <v>84</v>
      </c>
      <c r="G62" s="4" t="s">
        <v>85</v>
      </c>
      <c r="H62" s="4" t="s">
        <v>49</v>
      </c>
      <c r="I62" s="4" t="s">
        <v>86</v>
      </c>
      <c r="J62" s="4" t="s">
        <v>87</v>
      </c>
      <c r="K62" s="4"/>
      <c r="L62" s="5"/>
      <c r="M62" s="6" t="s">
        <v>370</v>
      </c>
      <c r="N62" s="21" t="s">
        <v>261</v>
      </c>
    </row>
    <row r="63" spans="2:14" ht="15" customHeight="1">
      <c r="B63" s="14" t="s">
        <v>391</v>
      </c>
      <c r="C63" s="4" t="s">
        <v>257</v>
      </c>
      <c r="D63" s="4" t="s">
        <v>95</v>
      </c>
      <c r="E63" s="4" t="s">
        <v>186</v>
      </c>
      <c r="F63" s="4" t="s">
        <v>187</v>
      </c>
      <c r="G63" s="4" t="s">
        <v>188</v>
      </c>
      <c r="H63" s="4" t="s">
        <v>189</v>
      </c>
      <c r="I63" s="4" t="s">
        <v>190</v>
      </c>
      <c r="J63" s="4" t="s">
        <v>184</v>
      </c>
      <c r="K63" s="4" t="s">
        <v>185</v>
      </c>
      <c r="L63" s="5"/>
      <c r="M63" s="6" t="s">
        <v>370</v>
      </c>
      <c r="N63" s="21" t="s">
        <v>261</v>
      </c>
    </row>
    <row r="64" spans="2:14" ht="15" customHeight="1">
      <c r="B64" s="14" t="s">
        <v>392</v>
      </c>
      <c r="C64" s="4" t="s">
        <v>257</v>
      </c>
      <c r="D64" s="4" t="s">
        <v>116</v>
      </c>
      <c r="E64" s="4" t="s">
        <v>117</v>
      </c>
      <c r="F64" s="4" t="s">
        <v>118</v>
      </c>
      <c r="G64" s="4" t="s">
        <v>119</v>
      </c>
      <c r="H64" s="4" t="s">
        <v>49</v>
      </c>
      <c r="I64" s="4" t="s">
        <v>27</v>
      </c>
      <c r="J64" s="4" t="s">
        <v>120</v>
      </c>
      <c r="K64" s="4"/>
      <c r="L64" s="5"/>
      <c r="M64" s="6" t="s">
        <v>370</v>
      </c>
      <c r="N64" s="22" t="s">
        <v>261</v>
      </c>
    </row>
    <row r="65" spans="2:14" ht="15" customHeight="1">
      <c r="B65" s="14" t="s">
        <v>392</v>
      </c>
      <c r="C65" s="4" t="s">
        <v>257</v>
      </c>
      <c r="D65" s="4" t="s">
        <v>82</v>
      </c>
      <c r="E65" s="4" t="s">
        <v>105</v>
      </c>
      <c r="F65" s="4" t="s">
        <v>106</v>
      </c>
      <c r="G65" s="4" t="s">
        <v>107</v>
      </c>
      <c r="H65" s="4" t="s">
        <v>49</v>
      </c>
      <c r="I65" s="4" t="s">
        <v>86</v>
      </c>
      <c r="J65" s="4"/>
      <c r="K65" s="4"/>
      <c r="L65" s="5"/>
      <c r="M65" s="6" t="s">
        <v>370</v>
      </c>
      <c r="N65" s="12" t="s">
        <v>260</v>
      </c>
    </row>
    <row r="66" spans="2:14" ht="15" customHeight="1">
      <c r="B66" s="14" t="s">
        <v>392</v>
      </c>
      <c r="C66" s="4" t="s">
        <v>257</v>
      </c>
      <c r="D66" s="4" t="s">
        <v>95</v>
      </c>
      <c r="E66" s="4" t="s">
        <v>161</v>
      </c>
      <c r="F66" s="4" t="s">
        <v>162</v>
      </c>
      <c r="G66" s="4" t="s">
        <v>163</v>
      </c>
      <c r="H66" s="4" t="s">
        <v>49</v>
      </c>
      <c r="I66" s="4" t="s">
        <v>164</v>
      </c>
      <c r="J66" s="4" t="s">
        <v>165</v>
      </c>
      <c r="K66" s="4"/>
      <c r="L66" s="5"/>
      <c r="M66" s="6" t="s">
        <v>370</v>
      </c>
      <c r="N66" s="12" t="s">
        <v>260</v>
      </c>
    </row>
    <row r="67" spans="2:14" ht="15" customHeight="1">
      <c r="B67" s="14" t="s">
        <v>392</v>
      </c>
      <c r="C67" s="4" t="s">
        <v>257</v>
      </c>
      <c r="D67" s="4" t="s">
        <v>82</v>
      </c>
      <c r="E67" s="4" t="s">
        <v>88</v>
      </c>
      <c r="F67" s="4" t="s">
        <v>89</v>
      </c>
      <c r="G67" s="4" t="s">
        <v>90</v>
      </c>
      <c r="H67" s="4" t="s">
        <v>49</v>
      </c>
      <c r="I67" s="4" t="s">
        <v>86</v>
      </c>
      <c r="J67" s="4" t="s">
        <v>91</v>
      </c>
      <c r="K67" s="4"/>
      <c r="L67" s="5"/>
      <c r="M67" s="6" t="s">
        <v>370</v>
      </c>
      <c r="N67" s="22" t="s">
        <v>261</v>
      </c>
    </row>
    <row r="68" spans="2:14" ht="15" customHeight="1">
      <c r="B68" s="14" t="s">
        <v>392</v>
      </c>
      <c r="C68" s="4" t="s">
        <v>257</v>
      </c>
      <c r="D68" s="4" t="s">
        <v>82</v>
      </c>
      <c r="E68" s="4" t="s">
        <v>83</v>
      </c>
      <c r="F68" s="4" t="s">
        <v>84</v>
      </c>
      <c r="G68" s="4" t="s">
        <v>85</v>
      </c>
      <c r="H68" s="4" t="s">
        <v>49</v>
      </c>
      <c r="I68" s="4" t="s">
        <v>86</v>
      </c>
      <c r="J68" s="4" t="s">
        <v>87</v>
      </c>
      <c r="K68" s="4"/>
      <c r="L68" s="5"/>
      <c r="M68" s="6" t="s">
        <v>370</v>
      </c>
      <c r="N68" s="21" t="s">
        <v>261</v>
      </c>
    </row>
    <row r="69" spans="2:14" ht="15" customHeight="1">
      <c r="B69" s="15" t="s">
        <v>392</v>
      </c>
      <c r="C69" s="4" t="s">
        <v>38</v>
      </c>
      <c r="D69" s="4" t="s">
        <v>17</v>
      </c>
      <c r="E69" s="4" t="s">
        <v>18</v>
      </c>
      <c r="F69" s="4"/>
      <c r="G69" s="4" t="s">
        <v>19</v>
      </c>
      <c r="H69" s="4" t="s">
        <v>14</v>
      </c>
      <c r="I69" s="4" t="s">
        <v>15</v>
      </c>
      <c r="J69" s="4" t="s">
        <v>20</v>
      </c>
      <c r="K69" s="4"/>
      <c r="L69" s="5"/>
      <c r="M69" s="6" t="s">
        <v>370</v>
      </c>
      <c r="N69" s="22" t="s">
        <v>261</v>
      </c>
    </row>
    <row r="70" spans="2:14" ht="15" customHeight="1">
      <c r="B70" s="14" t="s">
        <v>392</v>
      </c>
      <c r="C70" s="4" t="s">
        <v>257</v>
      </c>
      <c r="D70" s="4" t="s">
        <v>121</v>
      </c>
      <c r="E70" s="4" t="s">
        <v>125</v>
      </c>
      <c r="F70" s="4" t="s">
        <v>126</v>
      </c>
      <c r="G70" s="4" t="s">
        <v>127</v>
      </c>
      <c r="H70" s="4" t="s">
        <v>49</v>
      </c>
      <c r="I70" s="4" t="s">
        <v>27</v>
      </c>
      <c r="J70" s="4" t="s">
        <v>120</v>
      </c>
      <c r="K70" s="4"/>
      <c r="L70" s="5"/>
      <c r="M70" s="6" t="s">
        <v>370</v>
      </c>
      <c r="N70" s="21" t="s">
        <v>261</v>
      </c>
    </row>
    <row r="71" spans="2:14" ht="15" customHeight="1">
      <c r="B71" s="14" t="s">
        <v>392</v>
      </c>
      <c r="C71" s="4" t="s">
        <v>257</v>
      </c>
      <c r="D71" s="4" t="s">
        <v>95</v>
      </c>
      <c r="E71" s="4" t="s">
        <v>148</v>
      </c>
      <c r="F71" s="4" t="s">
        <v>149</v>
      </c>
      <c r="G71" s="4" t="s">
        <v>150</v>
      </c>
      <c r="H71" s="4" t="s">
        <v>49</v>
      </c>
      <c r="I71" s="4" t="s">
        <v>151</v>
      </c>
      <c r="J71" s="4" t="s">
        <v>152</v>
      </c>
      <c r="K71" s="4" t="s">
        <v>153</v>
      </c>
      <c r="L71" s="5"/>
      <c r="M71" s="6" t="s">
        <v>370</v>
      </c>
      <c r="N71" s="22" t="s">
        <v>261</v>
      </c>
    </row>
    <row r="72" spans="2:14" ht="15" customHeight="1">
      <c r="B72" s="14" t="s">
        <v>392</v>
      </c>
      <c r="C72" s="4" t="s">
        <v>257</v>
      </c>
      <c r="D72" s="4" t="s">
        <v>95</v>
      </c>
      <c r="E72" s="4" t="s">
        <v>231</v>
      </c>
      <c r="F72" s="4" t="s">
        <v>232</v>
      </c>
      <c r="G72" s="4" t="s">
        <v>233</v>
      </c>
      <c r="H72" s="4" t="s">
        <v>218</v>
      </c>
      <c r="I72" s="4" t="s">
        <v>234</v>
      </c>
      <c r="J72" s="4" t="s">
        <v>235</v>
      </c>
      <c r="K72" s="4"/>
      <c r="L72" s="5"/>
      <c r="M72" s="6" t="s">
        <v>370</v>
      </c>
      <c r="N72" s="5" t="s">
        <v>260</v>
      </c>
    </row>
    <row r="73" spans="2:14" ht="15" customHeight="1">
      <c r="B73" s="15" t="s">
        <v>392</v>
      </c>
      <c r="C73" s="4" t="s">
        <v>257</v>
      </c>
      <c r="D73" s="4" t="s">
        <v>95</v>
      </c>
      <c r="E73" s="4" t="s">
        <v>290</v>
      </c>
      <c r="F73" s="4"/>
      <c r="G73" s="4" t="s">
        <v>292</v>
      </c>
      <c r="H73" s="4" t="s">
        <v>218</v>
      </c>
      <c r="I73" s="4" t="s">
        <v>293</v>
      </c>
      <c r="J73" s="4" t="s">
        <v>294</v>
      </c>
      <c r="K73" s="10"/>
      <c r="L73" s="5" t="s">
        <v>279</v>
      </c>
      <c r="M73" s="6" t="s">
        <v>370</v>
      </c>
      <c r="N73" s="5" t="s">
        <v>261</v>
      </c>
    </row>
    <row r="74" spans="2:14" ht="15" customHeight="1">
      <c r="B74" s="14" t="s">
        <v>393</v>
      </c>
      <c r="C74" s="4" t="s">
        <v>257</v>
      </c>
      <c r="D74" s="4" t="s">
        <v>116</v>
      </c>
      <c r="E74" s="4" t="s">
        <v>117</v>
      </c>
      <c r="F74" s="4" t="s">
        <v>118</v>
      </c>
      <c r="G74" s="4" t="s">
        <v>119</v>
      </c>
      <c r="H74" s="4" t="s">
        <v>49</v>
      </c>
      <c r="I74" s="4" t="s">
        <v>27</v>
      </c>
      <c r="J74" s="4" t="s">
        <v>120</v>
      </c>
      <c r="K74" s="4"/>
      <c r="L74" s="5"/>
      <c r="M74" s="6" t="s">
        <v>370</v>
      </c>
      <c r="N74" s="22" t="s">
        <v>261</v>
      </c>
    </row>
    <row r="75" spans="2:14" ht="15" customHeight="1">
      <c r="B75" s="14" t="s">
        <v>393</v>
      </c>
      <c r="C75" s="4" t="s">
        <v>257</v>
      </c>
      <c r="D75" s="4" t="s">
        <v>82</v>
      </c>
      <c r="E75" s="4" t="s">
        <v>105</v>
      </c>
      <c r="F75" s="4" t="s">
        <v>106</v>
      </c>
      <c r="G75" s="4" t="s">
        <v>107</v>
      </c>
      <c r="H75" s="4" t="s">
        <v>49</v>
      </c>
      <c r="I75" s="4" t="s">
        <v>86</v>
      </c>
      <c r="J75" s="4"/>
      <c r="K75" s="4"/>
      <c r="L75" s="5"/>
      <c r="M75" s="6" t="s">
        <v>370</v>
      </c>
      <c r="N75" s="22" t="s">
        <v>261</v>
      </c>
    </row>
    <row r="76" spans="2:14" ht="15" customHeight="1">
      <c r="B76" s="14" t="s">
        <v>393</v>
      </c>
      <c r="C76" s="4" t="s">
        <v>257</v>
      </c>
      <c r="D76" s="4" t="s">
        <v>116</v>
      </c>
      <c r="E76" s="4" t="s">
        <v>203</v>
      </c>
      <c r="F76" s="4" t="s">
        <v>198</v>
      </c>
      <c r="G76" s="4" t="s">
        <v>204</v>
      </c>
      <c r="H76" s="4" t="s">
        <v>71</v>
      </c>
      <c r="I76" s="4" t="s">
        <v>200</v>
      </c>
      <c r="J76" s="4" t="s">
        <v>201</v>
      </c>
      <c r="K76" s="4" t="s">
        <v>202</v>
      </c>
      <c r="L76" s="5"/>
      <c r="M76" s="6" t="s">
        <v>370</v>
      </c>
      <c r="N76" s="12" t="s">
        <v>260</v>
      </c>
    </row>
    <row r="77" spans="2:14" ht="15" customHeight="1">
      <c r="B77" s="14" t="s">
        <v>393</v>
      </c>
      <c r="C77" s="4" t="s">
        <v>257</v>
      </c>
      <c r="D77" s="4" t="s">
        <v>121</v>
      </c>
      <c r="E77" s="4" t="s">
        <v>197</v>
      </c>
      <c r="F77" s="4" t="s">
        <v>198</v>
      </c>
      <c r="G77" s="4" t="s">
        <v>199</v>
      </c>
      <c r="H77" s="4" t="s">
        <v>71</v>
      </c>
      <c r="I77" s="4" t="s">
        <v>200</v>
      </c>
      <c r="J77" s="4" t="s">
        <v>201</v>
      </c>
      <c r="K77" s="4" t="s">
        <v>202</v>
      </c>
      <c r="L77" s="5"/>
      <c r="M77" s="6" t="s">
        <v>370</v>
      </c>
      <c r="N77" s="22" t="s">
        <v>261</v>
      </c>
    </row>
    <row r="78" spans="2:14" ht="15" customHeight="1">
      <c r="B78" s="14" t="s">
        <v>393</v>
      </c>
      <c r="C78" s="4" t="s">
        <v>257</v>
      </c>
      <c r="D78" s="4" t="s">
        <v>95</v>
      </c>
      <c r="E78" s="4" t="s">
        <v>191</v>
      </c>
      <c r="F78" s="4" t="s">
        <v>192</v>
      </c>
      <c r="G78" s="4" t="s">
        <v>193</v>
      </c>
      <c r="H78" s="4" t="s">
        <v>194</v>
      </c>
      <c r="I78" s="4" t="s">
        <v>195</v>
      </c>
      <c r="J78" s="4" t="s">
        <v>196</v>
      </c>
      <c r="K78" s="4" t="s">
        <v>185</v>
      </c>
      <c r="L78" s="5"/>
      <c r="M78" s="6" t="s">
        <v>370</v>
      </c>
      <c r="N78" s="22" t="s">
        <v>261</v>
      </c>
    </row>
    <row r="79" spans="2:14" ht="15" customHeight="1">
      <c r="B79" s="14" t="s">
        <v>393</v>
      </c>
      <c r="C79" s="4" t="s">
        <v>257</v>
      </c>
      <c r="D79" s="4" t="s">
        <v>95</v>
      </c>
      <c r="E79" s="4" t="s">
        <v>180</v>
      </c>
      <c r="F79" s="4" t="s">
        <v>181</v>
      </c>
      <c r="G79" s="4" t="s">
        <v>182</v>
      </c>
      <c r="H79" s="4" t="s">
        <v>49</v>
      </c>
      <c r="I79" s="4" t="s">
        <v>183</v>
      </c>
      <c r="J79" s="4" t="s">
        <v>184</v>
      </c>
      <c r="K79" s="4" t="s">
        <v>185</v>
      </c>
      <c r="L79" s="5"/>
      <c r="M79" s="6" t="s">
        <v>370</v>
      </c>
      <c r="N79" s="22" t="s">
        <v>261</v>
      </c>
    </row>
    <row r="80" spans="2:14" ht="15" customHeight="1">
      <c r="B80" s="14" t="s">
        <v>393</v>
      </c>
      <c r="C80" s="4" t="s">
        <v>257</v>
      </c>
      <c r="D80" s="4" t="s">
        <v>82</v>
      </c>
      <c r="E80" s="4" t="s">
        <v>88</v>
      </c>
      <c r="F80" s="4" t="s">
        <v>89</v>
      </c>
      <c r="G80" s="4" t="s">
        <v>90</v>
      </c>
      <c r="H80" s="4" t="s">
        <v>49</v>
      </c>
      <c r="I80" s="4" t="s">
        <v>86</v>
      </c>
      <c r="J80" s="4" t="s">
        <v>91</v>
      </c>
      <c r="K80" s="4"/>
      <c r="L80" s="5"/>
      <c r="M80" s="6" t="s">
        <v>370</v>
      </c>
      <c r="N80" s="22" t="s">
        <v>261</v>
      </c>
    </row>
    <row r="81" spans="2:14" ht="15" customHeight="1">
      <c r="B81" s="14" t="s">
        <v>393</v>
      </c>
      <c r="C81" s="4" t="s">
        <v>257</v>
      </c>
      <c r="D81" s="4" t="s">
        <v>121</v>
      </c>
      <c r="E81" s="4" t="s">
        <v>128</v>
      </c>
      <c r="F81" s="4" t="s">
        <v>129</v>
      </c>
      <c r="G81" s="4" t="s">
        <v>130</v>
      </c>
      <c r="H81" s="4" t="s">
        <v>49</v>
      </c>
      <c r="I81" s="4" t="s">
        <v>27</v>
      </c>
      <c r="J81" s="4" t="s">
        <v>120</v>
      </c>
      <c r="K81" s="4"/>
      <c r="L81" s="5"/>
      <c r="M81" s="6" t="s">
        <v>370</v>
      </c>
      <c r="N81" s="12" t="s">
        <v>260</v>
      </c>
    </row>
    <row r="82" spans="2:14" ht="15" customHeight="1">
      <c r="B82" s="14" t="s">
        <v>393</v>
      </c>
      <c r="C82" s="4" t="s">
        <v>257</v>
      </c>
      <c r="D82" s="4" t="s">
        <v>95</v>
      </c>
      <c r="E82" s="4" t="s">
        <v>96</v>
      </c>
      <c r="F82" s="4" t="s">
        <v>97</v>
      </c>
      <c r="G82" s="4" t="s">
        <v>98</v>
      </c>
      <c r="H82" s="4" t="s">
        <v>49</v>
      </c>
      <c r="I82" s="4" t="s">
        <v>99</v>
      </c>
      <c r="J82" s="4" t="s">
        <v>100</v>
      </c>
      <c r="K82" s="4"/>
      <c r="L82" s="5"/>
      <c r="M82" s="6" t="s">
        <v>370</v>
      </c>
      <c r="N82" s="21" t="s">
        <v>261</v>
      </c>
    </row>
    <row r="83" spans="2:14" ht="15" customHeight="1">
      <c r="B83" s="15" t="s">
        <v>393</v>
      </c>
      <c r="C83" s="4" t="s">
        <v>38</v>
      </c>
      <c r="D83" s="4" t="s">
        <v>21</v>
      </c>
      <c r="E83" s="4" t="s">
        <v>22</v>
      </c>
      <c r="F83" s="4"/>
      <c r="G83" s="4" t="s">
        <v>23</v>
      </c>
      <c r="H83" s="4" t="s">
        <v>14</v>
      </c>
      <c r="I83" s="4" t="s">
        <v>15</v>
      </c>
      <c r="J83" s="4" t="s">
        <v>24</v>
      </c>
      <c r="K83" s="4"/>
      <c r="L83" s="5"/>
      <c r="M83" s="6" t="s">
        <v>370</v>
      </c>
      <c r="N83" s="22" t="s">
        <v>261</v>
      </c>
    </row>
    <row r="84" spans="2:14" ht="15" customHeight="1">
      <c r="B84" s="14" t="s">
        <v>393</v>
      </c>
      <c r="C84" s="4" t="s">
        <v>257</v>
      </c>
      <c r="D84" s="4" t="s">
        <v>121</v>
      </c>
      <c r="E84" s="4" t="s">
        <v>125</v>
      </c>
      <c r="F84" s="4" t="s">
        <v>126</v>
      </c>
      <c r="G84" s="4" t="s">
        <v>127</v>
      </c>
      <c r="H84" s="4" t="s">
        <v>49</v>
      </c>
      <c r="I84" s="4" t="s">
        <v>27</v>
      </c>
      <c r="J84" s="4" t="s">
        <v>120</v>
      </c>
      <c r="K84" s="4"/>
      <c r="L84" s="5"/>
      <c r="M84" s="6" t="s">
        <v>370</v>
      </c>
      <c r="N84" s="22" t="s">
        <v>261</v>
      </c>
    </row>
    <row r="85" spans="2:14" ht="15" customHeight="1">
      <c r="B85" s="15" t="s">
        <v>393</v>
      </c>
      <c r="C85" s="4" t="s">
        <v>38</v>
      </c>
      <c r="D85" s="4" t="s">
        <v>346</v>
      </c>
      <c r="E85" s="4" t="s">
        <v>347</v>
      </c>
      <c r="F85" s="4" t="s">
        <v>348</v>
      </c>
      <c r="G85" s="4" t="s">
        <v>349</v>
      </c>
      <c r="H85" s="4"/>
      <c r="I85" s="4" t="s">
        <v>350</v>
      </c>
      <c r="J85" s="4" t="s">
        <v>351</v>
      </c>
      <c r="K85" s="4"/>
      <c r="L85" s="5"/>
      <c r="M85" s="6" t="s">
        <v>370</v>
      </c>
      <c r="N85" s="5" t="s">
        <v>260</v>
      </c>
    </row>
    <row r="86" spans="2:14" ht="15" customHeight="1">
      <c r="B86" s="15" t="s">
        <v>393</v>
      </c>
      <c r="C86" s="4" t="s">
        <v>38</v>
      </c>
      <c r="D86" s="4" t="s">
        <v>346</v>
      </c>
      <c r="E86" s="4" t="s">
        <v>352</v>
      </c>
      <c r="F86" s="4" t="s">
        <v>353</v>
      </c>
      <c r="G86" s="4" t="s">
        <v>354</v>
      </c>
      <c r="H86" s="4"/>
      <c r="I86" s="4" t="s">
        <v>355</v>
      </c>
      <c r="J86" s="4" t="s">
        <v>356</v>
      </c>
      <c r="K86" s="4"/>
      <c r="L86" s="5"/>
      <c r="M86" s="6" t="s">
        <v>370</v>
      </c>
      <c r="N86" s="5" t="s">
        <v>260</v>
      </c>
    </row>
    <row r="87" spans="2:14" ht="15" customHeight="1">
      <c r="B87" s="14" t="s">
        <v>393</v>
      </c>
      <c r="C87" s="4" t="s">
        <v>257</v>
      </c>
      <c r="D87" s="4" t="s">
        <v>95</v>
      </c>
      <c r="E87" s="4" t="s">
        <v>148</v>
      </c>
      <c r="F87" s="4" t="s">
        <v>149</v>
      </c>
      <c r="G87" s="4" t="s">
        <v>150</v>
      </c>
      <c r="H87" s="4" t="s">
        <v>49</v>
      </c>
      <c r="I87" s="4" t="s">
        <v>151</v>
      </c>
      <c r="J87" s="4" t="s">
        <v>152</v>
      </c>
      <c r="K87" s="4" t="s">
        <v>153</v>
      </c>
      <c r="L87" s="5"/>
      <c r="M87" s="6" t="s">
        <v>370</v>
      </c>
      <c r="N87" s="21" t="s">
        <v>261</v>
      </c>
    </row>
    <row r="88" spans="2:14" ht="15" customHeight="1">
      <c r="B88" s="14" t="s">
        <v>393</v>
      </c>
      <c r="C88" s="4" t="s">
        <v>257</v>
      </c>
      <c r="D88" s="4" t="s">
        <v>95</v>
      </c>
      <c r="E88" s="4" t="s">
        <v>231</v>
      </c>
      <c r="F88" s="4" t="s">
        <v>232</v>
      </c>
      <c r="G88" s="4" t="s">
        <v>233</v>
      </c>
      <c r="H88" s="4" t="s">
        <v>218</v>
      </c>
      <c r="I88" s="4" t="s">
        <v>234</v>
      </c>
      <c r="J88" s="4" t="s">
        <v>235</v>
      </c>
      <c r="K88" s="4"/>
      <c r="L88" s="5"/>
      <c r="M88" s="6" t="s">
        <v>370</v>
      </c>
      <c r="N88" s="21" t="s">
        <v>261</v>
      </c>
    </row>
    <row r="89" spans="2:14" ht="15" customHeight="1">
      <c r="B89" s="14" t="s">
        <v>393</v>
      </c>
      <c r="C89" s="4" t="s">
        <v>257</v>
      </c>
      <c r="D89" s="4" t="s">
        <v>95</v>
      </c>
      <c r="E89" s="4" t="s">
        <v>186</v>
      </c>
      <c r="F89" s="4" t="s">
        <v>187</v>
      </c>
      <c r="G89" s="4" t="s">
        <v>188</v>
      </c>
      <c r="H89" s="4" t="s">
        <v>189</v>
      </c>
      <c r="I89" s="4" t="s">
        <v>190</v>
      </c>
      <c r="J89" s="4" t="s">
        <v>184</v>
      </c>
      <c r="K89" s="4" t="s">
        <v>185</v>
      </c>
      <c r="L89" s="5"/>
      <c r="M89" s="6" t="s">
        <v>370</v>
      </c>
      <c r="N89" s="21" t="s">
        <v>261</v>
      </c>
    </row>
    <row r="90" spans="2:14" ht="15" customHeight="1">
      <c r="B90" s="14" t="s">
        <v>394</v>
      </c>
      <c r="C90" s="4" t="s">
        <v>257</v>
      </c>
      <c r="D90" s="4" t="s">
        <v>272</v>
      </c>
      <c r="E90" s="4" t="s">
        <v>273</v>
      </c>
      <c r="F90" s="4" t="str">
        <f>HYPERLINK("https://www.coexphal.es/wp-content/uploads/2018/10/PRESENTACI%c3%93N_GO-Aqua-4.0.pdf","https://www.coexphal.es/wp-content/uploads/2018/10/PRESENTACI%c3%93N_GO-Aqua-4.0.pdf")</f>
        <v>https://www.coexphal.es/wp-content/uploads/2018/10/PRESENTACI%c3%93N_GO-Aqua-4.0.pdf</v>
      </c>
      <c r="G90" s="4" t="s">
        <v>274</v>
      </c>
      <c r="H90" s="4"/>
      <c r="I90" s="4"/>
      <c r="J90" s="4"/>
      <c r="K90" s="4"/>
      <c r="L90" s="5"/>
      <c r="M90" s="6" t="s">
        <v>370</v>
      </c>
      <c r="N90" s="12" t="s">
        <v>260</v>
      </c>
    </row>
    <row r="91" spans="2:14" ht="15" customHeight="1">
      <c r="B91" s="14" t="s">
        <v>394</v>
      </c>
      <c r="C91" s="4" t="s">
        <v>257</v>
      </c>
      <c r="D91" s="4" t="s">
        <v>116</v>
      </c>
      <c r="E91" s="4" t="s">
        <v>203</v>
      </c>
      <c r="F91" s="4" t="s">
        <v>198</v>
      </c>
      <c r="G91" s="4" t="s">
        <v>204</v>
      </c>
      <c r="H91" s="4" t="s">
        <v>71</v>
      </c>
      <c r="I91" s="4" t="s">
        <v>200</v>
      </c>
      <c r="J91" s="4" t="s">
        <v>201</v>
      </c>
      <c r="K91" s="4" t="s">
        <v>202</v>
      </c>
      <c r="L91" s="5"/>
      <c r="M91" s="6" t="s">
        <v>370</v>
      </c>
      <c r="N91" s="21" t="s">
        <v>261</v>
      </c>
    </row>
    <row r="92" spans="2:14" ht="15" customHeight="1">
      <c r="B92" s="14" t="s">
        <v>394</v>
      </c>
      <c r="C92" s="4" t="s">
        <v>257</v>
      </c>
      <c r="D92" s="4" t="s">
        <v>95</v>
      </c>
      <c r="E92" s="4" t="s">
        <v>191</v>
      </c>
      <c r="F92" s="4" t="s">
        <v>192</v>
      </c>
      <c r="G92" s="4" t="s">
        <v>193</v>
      </c>
      <c r="H92" s="4" t="s">
        <v>194</v>
      </c>
      <c r="I92" s="4" t="s">
        <v>195</v>
      </c>
      <c r="J92" s="4" t="s">
        <v>196</v>
      </c>
      <c r="K92" s="4" t="s">
        <v>185</v>
      </c>
      <c r="L92" s="5"/>
      <c r="M92" s="6" t="s">
        <v>370</v>
      </c>
      <c r="N92" s="22" t="s">
        <v>261</v>
      </c>
    </row>
    <row r="93" spans="2:14" ht="15" customHeight="1">
      <c r="B93" s="14" t="s">
        <v>394</v>
      </c>
      <c r="C93" s="4" t="s">
        <v>257</v>
      </c>
      <c r="D93" s="4" t="s">
        <v>267</v>
      </c>
      <c r="E93" s="4" t="s">
        <v>270</v>
      </c>
      <c r="F93" s="4" t="str">
        <f>HYPERLINK("http://www.coexphal.es/grupos-operativos-autonomicos/","http://www.coexphal.es/grupos-operativos-autonomicos/")</f>
        <v>http://www.coexphal.es/grupos-operativos-autonomicos/</v>
      </c>
      <c r="G93" s="4" t="s">
        <v>271</v>
      </c>
      <c r="H93" s="4"/>
      <c r="I93" s="4"/>
      <c r="J93" s="4"/>
      <c r="K93" s="4"/>
      <c r="L93" s="5"/>
      <c r="M93" s="6" t="s">
        <v>370</v>
      </c>
      <c r="N93" s="5" t="s">
        <v>260</v>
      </c>
    </row>
    <row r="94" spans="2:14" ht="15" customHeight="1">
      <c r="B94" s="14" t="s">
        <v>394</v>
      </c>
      <c r="C94" s="4" t="s">
        <v>257</v>
      </c>
      <c r="D94" s="4" t="s">
        <v>95</v>
      </c>
      <c r="E94" s="4" t="s">
        <v>180</v>
      </c>
      <c r="F94" s="4" t="s">
        <v>181</v>
      </c>
      <c r="G94" s="4" t="s">
        <v>182</v>
      </c>
      <c r="H94" s="4" t="s">
        <v>49</v>
      </c>
      <c r="I94" s="4" t="s">
        <v>183</v>
      </c>
      <c r="J94" s="4" t="s">
        <v>184</v>
      </c>
      <c r="K94" s="4" t="s">
        <v>185</v>
      </c>
      <c r="L94" s="5"/>
      <c r="M94" s="6" t="s">
        <v>370</v>
      </c>
      <c r="N94" s="22" t="s">
        <v>261</v>
      </c>
    </row>
    <row r="95" spans="2:14" ht="15" customHeight="1">
      <c r="B95" s="15" t="s">
        <v>394</v>
      </c>
      <c r="C95" s="4" t="s">
        <v>38</v>
      </c>
      <c r="D95" s="4" t="s">
        <v>33</v>
      </c>
      <c r="E95" s="4" t="s">
        <v>34</v>
      </c>
      <c r="F95" s="4"/>
      <c r="G95" s="4" t="s">
        <v>35</v>
      </c>
      <c r="H95" s="4"/>
      <c r="I95" s="4" t="s">
        <v>36</v>
      </c>
      <c r="J95" s="4" t="s">
        <v>37</v>
      </c>
      <c r="K95" s="4"/>
      <c r="L95" s="5"/>
      <c r="M95" s="6" t="s">
        <v>370</v>
      </c>
      <c r="N95" s="5" t="s">
        <v>260</v>
      </c>
    </row>
    <row r="96" spans="2:14" ht="15" customHeight="1">
      <c r="B96" s="15" t="s">
        <v>394</v>
      </c>
      <c r="C96" s="4" t="s">
        <v>257</v>
      </c>
      <c r="D96" s="4" t="s">
        <v>95</v>
      </c>
      <c r="E96" s="4" t="s">
        <v>186</v>
      </c>
      <c r="F96" s="4" t="s">
        <v>187</v>
      </c>
      <c r="G96" s="4" t="s">
        <v>188</v>
      </c>
      <c r="H96" s="4" t="s">
        <v>189</v>
      </c>
      <c r="I96" s="4" t="s">
        <v>190</v>
      </c>
      <c r="J96" s="4" t="s">
        <v>184</v>
      </c>
      <c r="K96" s="4" t="s">
        <v>185</v>
      </c>
      <c r="L96" s="5"/>
      <c r="M96" s="6" t="s">
        <v>370</v>
      </c>
      <c r="N96" s="5" t="s">
        <v>261</v>
      </c>
    </row>
    <row r="97" spans="2:14" ht="15" customHeight="1">
      <c r="B97" s="15" t="s">
        <v>394</v>
      </c>
      <c r="C97" s="4" t="s">
        <v>257</v>
      </c>
      <c r="D97" s="4" t="s">
        <v>267</v>
      </c>
      <c r="E97" s="4" t="s">
        <v>268</v>
      </c>
      <c r="F97" s="4" t="str">
        <f>HYPERLINK("https://www.cajamar.es/es/agroalimentario/innovacion/investigacion/agrosostenibilidad/proyectos/go-gestion-sostenible-recursos-hidricos/","https://www.cajamar.es/es/agroalimentario/innovacion/investigacion/agrosostenibilidad/proyectos/go-gestion-sostenible-recursos-hidricos/")</f>
        <v>https://www.cajamar.es/es/agroalimentario/innovacion/investigacion/agrosostenibilidad/proyectos/go-gestion-sostenible-recursos-hidricos/</v>
      </c>
      <c r="G97" s="4" t="s">
        <v>269</v>
      </c>
      <c r="H97" s="4"/>
      <c r="I97" s="4"/>
      <c r="J97" s="4"/>
      <c r="K97" s="4"/>
      <c r="L97" s="5"/>
      <c r="M97" s="6" t="s">
        <v>370</v>
      </c>
      <c r="N97" s="5" t="s">
        <v>260</v>
      </c>
    </row>
    <row r="98" spans="2:14" ht="15" customHeight="1">
      <c r="B98" s="15" t="s">
        <v>395</v>
      </c>
      <c r="C98" s="4" t="s">
        <v>81</v>
      </c>
      <c r="D98" s="4" t="s">
        <v>39</v>
      </c>
      <c r="E98" s="4" t="s">
        <v>41</v>
      </c>
      <c r="F98" s="4"/>
      <c r="G98" s="4" t="s">
        <v>42</v>
      </c>
      <c r="H98" s="4" t="s">
        <v>43</v>
      </c>
      <c r="I98" s="4" t="s">
        <v>40</v>
      </c>
      <c r="J98" s="4" t="s">
        <v>44</v>
      </c>
      <c r="K98" s="4"/>
      <c r="L98" s="5"/>
      <c r="M98" s="6" t="s">
        <v>370</v>
      </c>
      <c r="N98" s="5" t="s">
        <v>260</v>
      </c>
    </row>
    <row r="99" spans="2:14" ht="15" customHeight="1">
      <c r="B99" s="15" t="s">
        <v>395</v>
      </c>
      <c r="C99" s="4" t="s">
        <v>257</v>
      </c>
      <c r="D99" s="4" t="s">
        <v>95</v>
      </c>
      <c r="E99" s="4" t="s">
        <v>330</v>
      </c>
      <c r="F99" s="4" t="s">
        <v>331</v>
      </c>
      <c r="G99" s="4" t="s">
        <v>332</v>
      </c>
      <c r="H99" s="4" t="s">
        <v>67</v>
      </c>
      <c r="I99" s="4" t="s">
        <v>333</v>
      </c>
      <c r="J99" s="4" t="s">
        <v>334</v>
      </c>
      <c r="K99" s="4"/>
      <c r="L99" s="5"/>
      <c r="M99" s="6" t="s">
        <v>370</v>
      </c>
      <c r="N99" s="5" t="s">
        <v>260</v>
      </c>
    </row>
    <row r="100" spans="2:14" ht="15" customHeight="1">
      <c r="B100" s="15" t="s">
        <v>395</v>
      </c>
      <c r="C100" s="4" t="s">
        <v>257</v>
      </c>
      <c r="D100" s="4" t="s">
        <v>95</v>
      </c>
      <c r="E100" s="4" t="s">
        <v>325</v>
      </c>
      <c r="F100" s="4" t="s">
        <v>326</v>
      </c>
      <c r="G100" s="4" t="s">
        <v>327</v>
      </c>
      <c r="H100" s="4" t="s">
        <v>67</v>
      </c>
      <c r="I100" s="4" t="s">
        <v>328</v>
      </c>
      <c r="J100" s="4" t="s">
        <v>329</v>
      </c>
      <c r="K100" s="4"/>
      <c r="L100" s="5"/>
      <c r="M100" s="6" t="s">
        <v>370</v>
      </c>
      <c r="N100" s="5" t="s">
        <v>260</v>
      </c>
    </row>
    <row r="101" spans="2:14" ht="15" customHeight="1">
      <c r="B101" s="16" t="s">
        <v>395</v>
      </c>
      <c r="C101" s="7" t="s">
        <v>257</v>
      </c>
      <c r="D101" s="7" t="s">
        <v>116</v>
      </c>
      <c r="E101" s="7" t="s">
        <v>117</v>
      </c>
      <c r="F101" s="7" t="s">
        <v>118</v>
      </c>
      <c r="G101" s="7" t="s">
        <v>119</v>
      </c>
      <c r="H101" s="7" t="s">
        <v>49</v>
      </c>
      <c r="I101" s="7" t="s">
        <v>27</v>
      </c>
      <c r="J101" s="7" t="s">
        <v>120</v>
      </c>
      <c r="K101" s="7"/>
      <c r="L101" s="8"/>
      <c r="M101" s="18" t="s">
        <v>370</v>
      </c>
      <c r="N101" s="8" t="s">
        <v>261</v>
      </c>
    </row>
    <row r="102" spans="2:14" ht="15" customHeight="1">
      <c r="B102" s="15" t="s">
        <v>395</v>
      </c>
      <c r="C102" s="4" t="s">
        <v>257</v>
      </c>
      <c r="D102" s="4" t="s">
        <v>82</v>
      </c>
      <c r="E102" s="4" t="s">
        <v>105</v>
      </c>
      <c r="F102" s="4" t="s">
        <v>106</v>
      </c>
      <c r="G102" s="4" t="s">
        <v>107</v>
      </c>
      <c r="H102" s="4" t="s">
        <v>49</v>
      </c>
      <c r="I102" s="4" t="s">
        <v>86</v>
      </c>
      <c r="J102" s="4"/>
      <c r="K102" s="4"/>
      <c r="L102" s="5"/>
      <c r="M102" s="6" t="s">
        <v>370</v>
      </c>
      <c r="N102" s="5" t="s">
        <v>261</v>
      </c>
    </row>
    <row r="103" spans="2:14" ht="15" customHeight="1">
      <c r="B103" s="15" t="s">
        <v>395</v>
      </c>
      <c r="C103" s="4" t="s">
        <v>257</v>
      </c>
      <c r="D103" s="4" t="s">
        <v>95</v>
      </c>
      <c r="E103" s="4" t="s">
        <v>306</v>
      </c>
      <c r="F103" s="4" t="s">
        <v>307</v>
      </c>
      <c r="G103" s="4" t="s">
        <v>308</v>
      </c>
      <c r="H103" s="4" t="s">
        <v>67</v>
      </c>
      <c r="I103" s="4" t="s">
        <v>309</v>
      </c>
      <c r="J103" s="4" t="s">
        <v>310</v>
      </c>
      <c r="K103" s="4"/>
      <c r="L103" s="5"/>
      <c r="M103" s="6" t="s">
        <v>370</v>
      </c>
      <c r="N103" s="5" t="s">
        <v>260</v>
      </c>
    </row>
    <row r="104" spans="2:14" ht="15" customHeight="1">
      <c r="B104" s="15" t="s">
        <v>395</v>
      </c>
      <c r="C104" s="4" t="s">
        <v>257</v>
      </c>
      <c r="D104" s="4" t="s">
        <v>95</v>
      </c>
      <c r="E104" s="4" t="s">
        <v>315</v>
      </c>
      <c r="F104" s="4" t="s">
        <v>316</v>
      </c>
      <c r="G104" s="4" t="s">
        <v>317</v>
      </c>
      <c r="H104" s="4" t="s">
        <v>218</v>
      </c>
      <c r="I104" s="4" t="s">
        <v>318</v>
      </c>
      <c r="J104" s="4" t="s">
        <v>319</v>
      </c>
      <c r="K104" s="4"/>
      <c r="L104" s="5"/>
      <c r="M104" s="6" t="s">
        <v>370</v>
      </c>
      <c r="N104" s="5" t="s">
        <v>260</v>
      </c>
    </row>
    <row r="105" spans="2:14" ht="15" customHeight="1">
      <c r="B105" s="14" t="s">
        <v>395</v>
      </c>
      <c r="C105" s="4" t="s">
        <v>257</v>
      </c>
      <c r="D105" s="4" t="s">
        <v>95</v>
      </c>
      <c r="E105" s="4" t="s">
        <v>191</v>
      </c>
      <c r="F105" s="4" t="s">
        <v>192</v>
      </c>
      <c r="G105" s="4" t="s">
        <v>193</v>
      </c>
      <c r="H105" s="4" t="s">
        <v>194</v>
      </c>
      <c r="I105" s="4" t="s">
        <v>195</v>
      </c>
      <c r="J105" s="4" t="s">
        <v>196</v>
      </c>
      <c r="K105" s="4" t="s">
        <v>185</v>
      </c>
      <c r="L105" s="5"/>
      <c r="M105" s="6" t="s">
        <v>370</v>
      </c>
      <c r="N105" s="22" t="s">
        <v>261</v>
      </c>
    </row>
    <row r="106" spans="2:14" ht="15" customHeight="1">
      <c r="B106" s="14" t="s">
        <v>395</v>
      </c>
      <c r="C106" s="4" t="s">
        <v>257</v>
      </c>
      <c r="D106" s="4" t="s">
        <v>236</v>
      </c>
      <c r="E106" s="4" t="s">
        <v>237</v>
      </c>
      <c r="F106" s="4"/>
      <c r="G106" s="4" t="s">
        <v>238</v>
      </c>
      <c r="H106" s="4" t="s">
        <v>71</v>
      </c>
      <c r="I106" s="4" t="s">
        <v>239</v>
      </c>
      <c r="J106" s="4" t="s">
        <v>240</v>
      </c>
      <c r="K106" s="4"/>
      <c r="L106" s="5"/>
      <c r="M106" s="6" t="s">
        <v>370</v>
      </c>
      <c r="N106" s="5" t="s">
        <v>260</v>
      </c>
    </row>
    <row r="107" spans="2:14" ht="15" customHeight="1">
      <c r="B107" s="15" t="s">
        <v>395</v>
      </c>
      <c r="C107" s="4" t="s">
        <v>257</v>
      </c>
      <c r="D107" s="4" t="s">
        <v>95</v>
      </c>
      <c r="E107" s="4" t="s">
        <v>301</v>
      </c>
      <c r="F107" s="4" t="s">
        <v>302</v>
      </c>
      <c r="G107" s="4" t="s">
        <v>303</v>
      </c>
      <c r="H107" s="4" t="s">
        <v>67</v>
      </c>
      <c r="I107" s="4" t="s">
        <v>304</v>
      </c>
      <c r="J107" s="4" t="s">
        <v>305</v>
      </c>
      <c r="K107" s="4"/>
      <c r="L107" s="5"/>
      <c r="M107" s="6" t="s">
        <v>370</v>
      </c>
      <c r="N107" s="5" t="s">
        <v>260</v>
      </c>
    </row>
    <row r="108" spans="2:14" ht="15" customHeight="1">
      <c r="B108" s="14" t="s">
        <v>395</v>
      </c>
      <c r="C108" s="4" t="s">
        <v>257</v>
      </c>
      <c r="D108" s="4" t="s">
        <v>95</v>
      </c>
      <c r="E108" s="4" t="s">
        <v>180</v>
      </c>
      <c r="F108" s="4" t="s">
        <v>181</v>
      </c>
      <c r="G108" s="4" t="s">
        <v>182</v>
      </c>
      <c r="H108" s="4" t="s">
        <v>49</v>
      </c>
      <c r="I108" s="4" t="s">
        <v>183</v>
      </c>
      <c r="J108" s="4" t="s">
        <v>184</v>
      </c>
      <c r="K108" s="4" t="s">
        <v>185</v>
      </c>
      <c r="L108" s="5"/>
      <c r="M108" s="6" t="s">
        <v>370</v>
      </c>
      <c r="N108" s="22" t="s">
        <v>261</v>
      </c>
    </row>
    <row r="109" spans="2:14" ht="15" customHeight="1">
      <c r="B109" s="15" t="s">
        <v>395</v>
      </c>
      <c r="C109" s="4" t="s">
        <v>257</v>
      </c>
      <c r="D109" s="4" t="s">
        <v>95</v>
      </c>
      <c r="E109" s="4" t="s">
        <v>311</v>
      </c>
      <c r="F109" s="4" t="s">
        <v>312</v>
      </c>
      <c r="G109" s="4" t="s">
        <v>313</v>
      </c>
      <c r="H109" s="4" t="s">
        <v>218</v>
      </c>
      <c r="I109" s="4" t="s">
        <v>314</v>
      </c>
      <c r="J109" s="4" t="s">
        <v>310</v>
      </c>
      <c r="K109" s="4"/>
      <c r="L109" s="5"/>
      <c r="M109" s="6" t="s">
        <v>370</v>
      </c>
      <c r="N109" s="5" t="s">
        <v>260</v>
      </c>
    </row>
    <row r="110" spans="2:14" ht="15" customHeight="1">
      <c r="B110" s="15" t="s">
        <v>395</v>
      </c>
      <c r="C110" s="4" t="s">
        <v>257</v>
      </c>
      <c r="D110" s="4" t="s">
        <v>95</v>
      </c>
      <c r="E110" s="4" t="s">
        <v>320</v>
      </c>
      <c r="F110" s="4" t="s">
        <v>321</v>
      </c>
      <c r="G110" s="4" t="s">
        <v>322</v>
      </c>
      <c r="H110" s="4" t="s">
        <v>67</v>
      </c>
      <c r="I110" s="4" t="s">
        <v>323</v>
      </c>
      <c r="J110" s="4" t="s">
        <v>324</v>
      </c>
      <c r="K110" s="4"/>
      <c r="L110" s="5"/>
      <c r="M110" s="6" t="s">
        <v>370</v>
      </c>
      <c r="N110" s="5" t="s">
        <v>260</v>
      </c>
    </row>
    <row r="111" spans="2:14" ht="15" customHeight="1">
      <c r="B111" s="15" t="s">
        <v>395</v>
      </c>
      <c r="C111" s="4" t="s">
        <v>257</v>
      </c>
      <c r="D111" s="4" t="s">
        <v>295</v>
      </c>
      <c r="E111" s="4" t="s">
        <v>296</v>
      </c>
      <c r="F111" s="4" t="s">
        <v>297</v>
      </c>
      <c r="G111" s="4" t="s">
        <v>298</v>
      </c>
      <c r="H111" s="4" t="s">
        <v>67</v>
      </c>
      <c r="I111" s="4" t="s">
        <v>299</v>
      </c>
      <c r="J111" s="4" t="s">
        <v>300</v>
      </c>
      <c r="K111" s="4"/>
      <c r="L111" s="5"/>
      <c r="M111" s="6" t="s">
        <v>370</v>
      </c>
      <c r="N111" s="5" t="s">
        <v>260</v>
      </c>
    </row>
    <row r="112" spans="2:14" ht="15" customHeight="1">
      <c r="B112" s="14" t="s">
        <v>395</v>
      </c>
      <c r="C112" s="4" t="s">
        <v>257</v>
      </c>
      <c r="D112" s="4" t="s">
        <v>121</v>
      </c>
      <c r="E112" s="4" t="s">
        <v>125</v>
      </c>
      <c r="F112" s="4" t="s">
        <v>126</v>
      </c>
      <c r="G112" s="4" t="s">
        <v>127</v>
      </c>
      <c r="H112" s="4" t="s">
        <v>49</v>
      </c>
      <c r="I112" s="4" t="s">
        <v>27</v>
      </c>
      <c r="J112" s="4" t="s">
        <v>120</v>
      </c>
      <c r="K112" s="4"/>
      <c r="L112" s="5"/>
      <c r="M112" s="6" t="s">
        <v>370</v>
      </c>
      <c r="N112" s="22" t="s">
        <v>261</v>
      </c>
    </row>
    <row r="113" spans="2:14" ht="15" customHeight="1">
      <c r="B113" s="14" t="s">
        <v>395</v>
      </c>
      <c r="C113" s="4" t="s">
        <v>257</v>
      </c>
      <c r="D113" s="4" t="s">
        <v>95</v>
      </c>
      <c r="E113" s="4" t="s">
        <v>148</v>
      </c>
      <c r="F113" s="4" t="s">
        <v>149</v>
      </c>
      <c r="G113" s="4" t="s">
        <v>150</v>
      </c>
      <c r="H113" s="4" t="s">
        <v>49</v>
      </c>
      <c r="I113" s="4" t="s">
        <v>151</v>
      </c>
      <c r="J113" s="4" t="s">
        <v>152</v>
      </c>
      <c r="K113" s="4" t="s">
        <v>153</v>
      </c>
      <c r="L113" s="5"/>
      <c r="M113" s="6" t="s">
        <v>370</v>
      </c>
      <c r="N113" s="22" t="s">
        <v>261</v>
      </c>
    </row>
    <row r="114" spans="2:14" ht="15" customHeight="1">
      <c r="B114" s="14" t="s">
        <v>395</v>
      </c>
      <c r="C114" s="4" t="s">
        <v>257</v>
      </c>
      <c r="D114" s="4" t="s">
        <v>95</v>
      </c>
      <c r="E114" s="4" t="s">
        <v>231</v>
      </c>
      <c r="F114" s="4" t="s">
        <v>232</v>
      </c>
      <c r="G114" s="4" t="s">
        <v>233</v>
      </c>
      <c r="H114" s="4" t="s">
        <v>218</v>
      </c>
      <c r="I114" s="4" t="s">
        <v>234</v>
      </c>
      <c r="J114" s="4" t="s">
        <v>235</v>
      </c>
      <c r="K114" s="4"/>
      <c r="L114" s="5"/>
      <c r="M114" s="6" t="s">
        <v>370</v>
      </c>
      <c r="N114" s="22" t="s">
        <v>261</v>
      </c>
    </row>
    <row r="115" spans="2:14" ht="15" customHeight="1">
      <c r="B115" s="15" t="s">
        <v>395</v>
      </c>
      <c r="C115" s="4" t="s">
        <v>38</v>
      </c>
      <c r="D115" s="4" t="s">
        <v>11</v>
      </c>
      <c r="E115" s="4" t="s">
        <v>12</v>
      </c>
      <c r="F115" s="4"/>
      <c r="G115" s="4" t="s">
        <v>13</v>
      </c>
      <c r="H115" s="4" t="s">
        <v>14</v>
      </c>
      <c r="I115" s="4" t="s">
        <v>15</v>
      </c>
      <c r="J115" s="4" t="s">
        <v>16</v>
      </c>
      <c r="K115" s="4"/>
      <c r="L115" s="5"/>
      <c r="M115" s="6" t="s">
        <v>370</v>
      </c>
      <c r="N115" s="5" t="s">
        <v>260</v>
      </c>
    </row>
    <row r="116" spans="2:14" ht="15" customHeight="1">
      <c r="B116" s="14" t="s">
        <v>395</v>
      </c>
      <c r="C116" s="4" t="s">
        <v>257</v>
      </c>
      <c r="D116" s="4" t="s">
        <v>95</v>
      </c>
      <c r="E116" s="4" t="s">
        <v>186</v>
      </c>
      <c r="F116" s="4" t="s">
        <v>187</v>
      </c>
      <c r="G116" s="4" t="s">
        <v>188</v>
      </c>
      <c r="H116" s="4" t="s">
        <v>189</v>
      </c>
      <c r="I116" s="4" t="s">
        <v>190</v>
      </c>
      <c r="J116" s="4" t="s">
        <v>184</v>
      </c>
      <c r="K116" s="4" t="s">
        <v>185</v>
      </c>
      <c r="L116" s="5"/>
      <c r="M116" s="6" t="s">
        <v>370</v>
      </c>
      <c r="N116" s="22" t="s">
        <v>261</v>
      </c>
    </row>
    <row r="117" spans="2:14" ht="15" customHeight="1">
      <c r="B117" s="15" t="s">
        <v>395</v>
      </c>
      <c r="C117" s="4" t="s">
        <v>38</v>
      </c>
      <c r="D117" s="4" t="s">
        <v>346</v>
      </c>
      <c r="E117" s="4" t="s">
        <v>347</v>
      </c>
      <c r="F117" s="4" t="s">
        <v>348</v>
      </c>
      <c r="G117" s="4" t="s">
        <v>349</v>
      </c>
      <c r="H117" s="4"/>
      <c r="I117" s="4" t="s">
        <v>350</v>
      </c>
      <c r="J117" s="4" t="s">
        <v>351</v>
      </c>
      <c r="K117" s="4"/>
      <c r="L117" s="5"/>
      <c r="M117" s="6" t="s">
        <v>370</v>
      </c>
      <c r="N117" s="5" t="s">
        <v>261</v>
      </c>
    </row>
    <row r="118" spans="2:14" ht="15" customHeight="1">
      <c r="B118" s="15" t="s">
        <v>395</v>
      </c>
      <c r="C118" s="4" t="s">
        <v>38</v>
      </c>
      <c r="D118" s="4" t="s">
        <v>346</v>
      </c>
      <c r="E118" s="4" t="s">
        <v>352</v>
      </c>
      <c r="F118" s="4" t="s">
        <v>353</v>
      </c>
      <c r="G118" s="4" t="s">
        <v>354</v>
      </c>
      <c r="H118" s="4"/>
      <c r="I118" s="4" t="s">
        <v>355</v>
      </c>
      <c r="J118" s="4" t="s">
        <v>356</v>
      </c>
      <c r="K118" s="4"/>
      <c r="L118" s="5"/>
      <c r="M118" s="6" t="s">
        <v>370</v>
      </c>
      <c r="N118" s="5" t="s">
        <v>261</v>
      </c>
    </row>
    <row r="119" spans="2:14" ht="15" customHeight="1">
      <c r="B119" s="15" t="s">
        <v>395</v>
      </c>
      <c r="C119" s="4" t="s">
        <v>81</v>
      </c>
      <c r="D119" s="4" t="s">
        <v>357</v>
      </c>
      <c r="E119" s="4" t="s">
        <v>358</v>
      </c>
      <c r="F119" s="4" t="s">
        <v>359</v>
      </c>
      <c r="G119" s="4" t="s">
        <v>360</v>
      </c>
      <c r="H119" s="4" t="s">
        <v>218</v>
      </c>
      <c r="I119" s="4" t="s">
        <v>361</v>
      </c>
      <c r="J119" s="4" t="s">
        <v>362</v>
      </c>
      <c r="K119" s="4">
        <v>9</v>
      </c>
      <c r="L119" s="5"/>
      <c r="M119" s="6" t="s">
        <v>370</v>
      </c>
      <c r="N119" s="5" t="s">
        <v>260</v>
      </c>
    </row>
    <row r="120" spans="2:14" ht="15" customHeight="1">
      <c r="B120" s="15" t="s">
        <v>395</v>
      </c>
      <c r="C120" s="4" t="s">
        <v>81</v>
      </c>
      <c r="D120" s="4" t="s">
        <v>363</v>
      </c>
      <c r="E120" s="4" t="s">
        <v>364</v>
      </c>
      <c r="F120" s="4" t="s">
        <v>365</v>
      </c>
      <c r="G120" s="4" t="s">
        <v>366</v>
      </c>
      <c r="H120" s="4" t="s">
        <v>218</v>
      </c>
      <c r="I120" s="4" t="s">
        <v>367</v>
      </c>
      <c r="J120" s="4" t="s">
        <v>368</v>
      </c>
      <c r="K120" s="4">
        <v>9</v>
      </c>
      <c r="L120" s="5"/>
      <c r="M120" s="6" t="s">
        <v>370</v>
      </c>
      <c r="N120" s="5" t="s">
        <v>260</v>
      </c>
    </row>
    <row r="121" spans="2:14" ht="15" customHeight="1">
      <c r="B121" s="15" t="s">
        <v>396</v>
      </c>
      <c r="C121" s="4" t="s">
        <v>81</v>
      </c>
      <c r="D121" s="4" t="s">
        <v>70</v>
      </c>
      <c r="E121" s="4" t="s">
        <v>77</v>
      </c>
      <c r="F121" s="4" t="s">
        <v>78</v>
      </c>
      <c r="G121" s="4" t="s">
        <v>79</v>
      </c>
      <c r="H121" s="4" t="s">
        <v>71</v>
      </c>
      <c r="I121" s="4" t="s">
        <v>72</v>
      </c>
      <c r="J121" s="4" t="s">
        <v>80</v>
      </c>
      <c r="K121" s="4"/>
      <c r="L121" s="5"/>
      <c r="M121" s="6" t="s">
        <v>370</v>
      </c>
      <c r="N121" s="5" t="s">
        <v>260</v>
      </c>
    </row>
    <row r="122" spans="2:14" ht="15" customHeight="1">
      <c r="B122" s="15" t="s">
        <v>396</v>
      </c>
      <c r="C122" s="4" t="s">
        <v>257</v>
      </c>
      <c r="D122" s="4" t="s">
        <v>166</v>
      </c>
      <c r="E122" s="4" t="s">
        <v>167</v>
      </c>
      <c r="F122" s="4" t="s">
        <v>168</v>
      </c>
      <c r="G122" s="4" t="s">
        <v>169</v>
      </c>
      <c r="H122" s="4" t="s">
        <v>49</v>
      </c>
      <c r="I122" s="4" t="s">
        <v>86</v>
      </c>
      <c r="J122" s="4" t="s">
        <v>170</v>
      </c>
      <c r="K122" s="4"/>
      <c r="L122" s="5"/>
      <c r="M122" s="6" t="s">
        <v>370</v>
      </c>
      <c r="N122" s="22" t="s">
        <v>261</v>
      </c>
    </row>
    <row r="123" spans="2:14" ht="15" customHeight="1">
      <c r="B123" s="15" t="s">
        <v>396</v>
      </c>
      <c r="C123" s="4" t="s">
        <v>257</v>
      </c>
      <c r="D123" s="4" t="s">
        <v>236</v>
      </c>
      <c r="E123" s="4" t="s">
        <v>241</v>
      </c>
      <c r="F123" s="4" t="s">
        <v>242</v>
      </c>
      <c r="G123" s="4" t="s">
        <v>243</v>
      </c>
      <c r="H123" s="4" t="s">
        <v>71</v>
      </c>
      <c r="I123" s="4" t="s">
        <v>239</v>
      </c>
      <c r="J123" s="4" t="s">
        <v>244</v>
      </c>
      <c r="K123" s="4"/>
      <c r="L123" s="5"/>
      <c r="M123" s="6" t="s">
        <v>370</v>
      </c>
      <c r="N123" s="5" t="s">
        <v>260</v>
      </c>
    </row>
    <row r="124" spans="2:14" ht="15" customHeight="1">
      <c r="B124" s="15" t="s">
        <v>396</v>
      </c>
      <c r="C124" s="4" t="s">
        <v>257</v>
      </c>
      <c r="D124" s="4" t="s">
        <v>121</v>
      </c>
      <c r="E124" s="4" t="s">
        <v>250</v>
      </c>
      <c r="F124" s="4"/>
      <c r="G124" s="4" t="s">
        <v>251</v>
      </c>
      <c r="H124" s="4" t="s">
        <v>71</v>
      </c>
      <c r="I124" s="4" t="s">
        <v>239</v>
      </c>
      <c r="J124" s="4" t="s">
        <v>252</v>
      </c>
      <c r="K124" s="4"/>
      <c r="L124" s="5"/>
      <c r="M124" s="6" t="s">
        <v>370</v>
      </c>
      <c r="N124" s="5" t="s">
        <v>260</v>
      </c>
    </row>
    <row r="125" spans="2:14" ht="15" customHeight="1">
      <c r="B125" s="15" t="s">
        <v>396</v>
      </c>
      <c r="C125" s="4" t="s">
        <v>257</v>
      </c>
      <c r="D125" s="4" t="s">
        <v>121</v>
      </c>
      <c r="E125" s="4" t="s">
        <v>253</v>
      </c>
      <c r="F125" s="4" t="s">
        <v>254</v>
      </c>
      <c r="G125" s="4" t="s">
        <v>255</v>
      </c>
      <c r="H125" s="4" t="s">
        <v>71</v>
      </c>
      <c r="I125" s="4" t="s">
        <v>239</v>
      </c>
      <c r="J125" s="4" t="s">
        <v>256</v>
      </c>
      <c r="K125" s="4"/>
      <c r="L125" s="5"/>
      <c r="M125" s="6" t="s">
        <v>370</v>
      </c>
      <c r="N125" s="5" t="s">
        <v>260</v>
      </c>
    </row>
    <row r="126" spans="2:14" ht="15" customHeight="1">
      <c r="B126" s="15" t="s">
        <v>396</v>
      </c>
      <c r="C126" s="4" t="s">
        <v>257</v>
      </c>
      <c r="D126" s="4" t="s">
        <v>95</v>
      </c>
      <c r="E126" s="4" t="s">
        <v>285</v>
      </c>
      <c r="F126" s="4" t="s">
        <v>286</v>
      </c>
      <c r="G126" s="4" t="s">
        <v>287</v>
      </c>
      <c r="H126" s="4" t="s">
        <v>218</v>
      </c>
      <c r="I126" s="4" t="s">
        <v>288</v>
      </c>
      <c r="J126" s="4" t="s">
        <v>289</v>
      </c>
      <c r="K126" s="4"/>
      <c r="L126" s="5" t="s">
        <v>279</v>
      </c>
      <c r="M126" s="6" t="s">
        <v>370</v>
      </c>
      <c r="N126" s="5" t="s">
        <v>260</v>
      </c>
    </row>
    <row r="127" spans="2:14" ht="15" customHeight="1">
      <c r="B127" s="15" t="s">
        <v>396</v>
      </c>
      <c r="C127" s="4" t="s">
        <v>257</v>
      </c>
      <c r="D127" s="4" t="s">
        <v>95</v>
      </c>
      <c r="E127" s="4" t="s">
        <v>275</v>
      </c>
      <c r="F127" s="4" t="s">
        <v>276</v>
      </c>
      <c r="G127" s="4" t="s">
        <v>277</v>
      </c>
      <c r="H127" s="4" t="s">
        <v>218</v>
      </c>
      <c r="I127" s="4" t="s">
        <v>278</v>
      </c>
      <c r="J127" s="4" t="s">
        <v>184</v>
      </c>
      <c r="K127" s="4"/>
      <c r="L127" s="5" t="s">
        <v>279</v>
      </c>
      <c r="M127" s="6" t="s">
        <v>370</v>
      </c>
      <c r="N127" s="5" t="s">
        <v>260</v>
      </c>
    </row>
    <row r="128" spans="2:14" ht="15" customHeight="1">
      <c r="B128" s="15" t="s">
        <v>396</v>
      </c>
      <c r="C128" s="4" t="s">
        <v>257</v>
      </c>
      <c r="D128" s="4" t="s">
        <v>95</v>
      </c>
      <c r="E128" s="4" t="s">
        <v>280</v>
      </c>
      <c r="F128" s="4" t="s">
        <v>281</v>
      </c>
      <c r="G128" s="4" t="s">
        <v>282</v>
      </c>
      <c r="H128" s="4" t="s">
        <v>218</v>
      </c>
      <c r="I128" s="4" t="s">
        <v>283</v>
      </c>
      <c r="J128" s="4" t="s">
        <v>284</v>
      </c>
      <c r="K128" s="4"/>
      <c r="L128" s="5" t="s">
        <v>279</v>
      </c>
      <c r="M128" s="6" t="s">
        <v>370</v>
      </c>
      <c r="N128" s="5" t="s">
        <v>260</v>
      </c>
    </row>
    <row r="129" spans="2:14" ht="15" customHeight="1">
      <c r="B129" s="15" t="s">
        <v>396</v>
      </c>
      <c r="C129" s="4" t="s">
        <v>257</v>
      </c>
      <c r="D129" s="4" t="s">
        <v>95</v>
      </c>
      <c r="E129" s="4" t="s">
        <v>290</v>
      </c>
      <c r="F129" s="4"/>
      <c r="G129" s="4" t="s">
        <v>292</v>
      </c>
      <c r="H129" s="4" t="s">
        <v>218</v>
      </c>
      <c r="I129" s="4" t="s">
        <v>293</v>
      </c>
      <c r="J129" s="4" t="s">
        <v>294</v>
      </c>
      <c r="K129" s="10"/>
      <c r="L129" s="5" t="s">
        <v>279</v>
      </c>
      <c r="M129" s="6" t="s">
        <v>370</v>
      </c>
      <c r="N129" s="5" t="s">
        <v>261</v>
      </c>
    </row>
    <row r="130" spans="2:14" ht="15" customHeight="1">
      <c r="B130" s="15" t="s">
        <v>396</v>
      </c>
      <c r="C130" s="4" t="s">
        <v>257</v>
      </c>
      <c r="D130" s="4" t="s">
        <v>121</v>
      </c>
      <c r="E130" s="4" t="s">
        <v>341</v>
      </c>
      <c r="F130" s="4" t="s">
        <v>342</v>
      </c>
      <c r="G130" s="4" t="s">
        <v>343</v>
      </c>
      <c r="H130" s="4" t="s">
        <v>49</v>
      </c>
      <c r="I130" s="4" t="s">
        <v>146</v>
      </c>
      <c r="J130" s="4" t="s">
        <v>344</v>
      </c>
      <c r="K130" s="4"/>
      <c r="L130" s="5" t="s">
        <v>345</v>
      </c>
      <c r="M130" s="6" t="s">
        <v>370</v>
      </c>
      <c r="N130" s="5" t="s">
        <v>260</v>
      </c>
    </row>
    <row r="131" spans="2:14" ht="15" customHeight="1">
      <c r="B131" s="15" t="s">
        <v>396</v>
      </c>
      <c r="C131" s="4" t="s">
        <v>257</v>
      </c>
      <c r="D131" s="4" t="s">
        <v>121</v>
      </c>
      <c r="E131" s="4" t="s">
        <v>335</v>
      </c>
      <c r="F131" s="4" t="s">
        <v>336</v>
      </c>
      <c r="G131" s="4" t="s">
        <v>337</v>
      </c>
      <c r="H131" s="4" t="s">
        <v>338</v>
      </c>
      <c r="I131" s="4" t="s">
        <v>146</v>
      </c>
      <c r="J131" s="4" t="s">
        <v>339</v>
      </c>
      <c r="K131" s="4"/>
      <c r="L131" s="5" t="s">
        <v>340</v>
      </c>
      <c r="M131" s="18" t="s">
        <v>370</v>
      </c>
      <c r="N131" s="5" t="s">
        <v>260</v>
      </c>
    </row>
  </sheetData>
  <hyperlinks>
    <hyperlink ref="F46" r:id="rId1" xr:uid="{00000000-0004-0000-0000-000000000000}"/>
    <hyperlink ref="F48" r:id="rId2" xr:uid="{00000000-0004-0000-0000-000001000000}"/>
    <hyperlink ref="F11" r:id="rId3" xr:uid="{00000000-0004-0000-0000-000002000000}"/>
    <hyperlink ref="F13" r:id="rId4" xr:uid="{00000000-0004-0000-0000-000003000000}"/>
    <hyperlink ref="F12" r:id="rId5" xr:uid="{00000000-0004-0000-0000-000004000000}"/>
    <hyperlink ref="F39" r:id="rId6" xr:uid="{00000000-0004-0000-0000-000005000000}"/>
    <hyperlink ref="F121" r:id="rId7" xr:uid="{00000000-0004-0000-0000-000006000000}"/>
    <hyperlink ref="F27" r:id="rId8" xr:uid="{00000000-0004-0000-0000-000007000000}"/>
    <hyperlink ref="F30" r:id="rId9" xr:uid="{00000000-0004-0000-0000-000008000000}"/>
    <hyperlink ref="F28" r:id="rId10" xr:uid="{00000000-0004-0000-0000-000009000000}"/>
    <hyperlink ref="F68" r:id="rId11" xr:uid="{00000000-0004-0000-0000-00000A000000}"/>
    <hyperlink ref="F49" r:id="rId12" xr:uid="{00000000-0004-0000-0000-00000B000000}"/>
    <hyperlink ref="F32" r:id="rId13" xr:uid="{00000000-0004-0000-0000-00000C000000}"/>
    <hyperlink ref="F52" r:id="rId14" xr:uid="{00000000-0004-0000-0000-00000D000000}"/>
    <hyperlink ref="F40" r:id="rId15" xr:uid="{00000000-0004-0000-0000-00000E000000}"/>
    <hyperlink ref="F24" r:id="rId16" xr:uid="{00000000-0004-0000-0000-00000F000000}"/>
    <hyperlink ref="F57" r:id="rId17" xr:uid="{00000000-0004-0000-0000-000010000000}"/>
    <hyperlink ref="F44" r:id="rId18" xr:uid="{00000000-0004-0000-0000-000011000000}"/>
    <hyperlink ref="F41" r:id="rId19" xr:uid="{00000000-0004-0000-0000-000012000000}"/>
    <hyperlink ref="F7" r:id="rId20" xr:uid="{00000000-0004-0000-0000-000013000000}"/>
    <hyperlink ref="F6" r:id="rId21" xr:uid="{00000000-0004-0000-0000-000014000000}"/>
    <hyperlink ref="F56" r:id="rId22" xr:uid="{00000000-0004-0000-0000-000015000000}"/>
    <hyperlink ref="F19" r:id="rId23" xr:uid="{00000000-0004-0000-0000-000016000000}"/>
    <hyperlink ref="F9" r:id="rId24" xr:uid="{00000000-0004-0000-0000-000017000000}"/>
    <hyperlink ref="F37" r:id="rId25" xr:uid="{00000000-0004-0000-0000-000018000000}"/>
    <hyperlink ref="J37" r:id="rId26" xr:uid="{00000000-0004-0000-0000-000019000000}"/>
    <hyperlink ref="K37" r:id="rId27" xr:uid="{00000000-0004-0000-0000-00001A000000}"/>
    <hyperlink ref="F8" r:id="rId28" xr:uid="{00000000-0004-0000-0000-00001B000000}"/>
    <hyperlink ref="F66" r:id="rId29" xr:uid="{00000000-0004-0000-0000-00001C000000}"/>
    <hyperlink ref="F23" r:id="rId30" xr:uid="{00000000-0004-0000-0000-00001D000000}"/>
    <hyperlink ref="F18" r:id="rId31" xr:uid="{00000000-0004-0000-0000-00001E000000}"/>
    <hyperlink ref="F4" r:id="rId32" xr:uid="{00000000-0004-0000-0000-00001F000000}"/>
    <hyperlink ref="F17" r:id="rId33" xr:uid="{00000000-0004-0000-0000-000020000000}"/>
    <hyperlink ref="F22" r:id="rId34" xr:uid="{00000000-0004-0000-0000-000021000000}"/>
    <hyperlink ref="F14" r:id="rId35" xr:uid="{00000000-0004-0000-0000-000022000000}"/>
    <hyperlink ref="F43" r:id="rId36" xr:uid="{00000000-0004-0000-0000-000023000000}"/>
    <hyperlink ref="F76" r:id="rId37" xr:uid="{00000000-0004-0000-0000-000024000000}"/>
    <hyperlink ref="F34" r:id="rId38" xr:uid="{00000000-0004-0000-0000-000025000000}"/>
    <hyperlink ref="F10" r:id="rId39" xr:uid="{00000000-0004-0000-0000-000026000000}"/>
    <hyperlink ref="F16" r:id="rId40" xr:uid="{00000000-0004-0000-0000-000027000000}"/>
    <hyperlink ref="J16" r:id="rId41" xr:uid="{00000000-0004-0000-0000-000028000000}"/>
    <hyperlink ref="F21" r:id="rId42" xr:uid="{00000000-0004-0000-0000-000029000000}"/>
    <hyperlink ref="E20" r:id="rId43" xr:uid="{00000000-0004-0000-0000-00002A000000}"/>
    <hyperlink ref="F20" r:id="rId44" xr:uid="{00000000-0004-0000-0000-00002B000000}"/>
    <hyperlink ref="F72" r:id="rId45" xr:uid="{00000000-0004-0000-0000-00002C000000}"/>
    <hyperlink ref="F123" r:id="rId46" xr:uid="{00000000-0004-0000-0000-00002D000000}"/>
    <hyperlink ref="F55" r:id="rId47" xr:uid="{00000000-0004-0000-0000-00002E000000}"/>
    <hyperlink ref="F125" r:id="rId48" xr:uid="{00000000-0004-0000-0000-00002F000000}"/>
    <hyperlink ref="F61" r:id="rId49" xr:uid="{00000000-0004-0000-0000-000030000000}"/>
    <hyperlink ref="F67" r:id="rId50" xr:uid="{00000000-0004-0000-0000-000031000000}"/>
    <hyperlink ref="F80" r:id="rId51" xr:uid="{00000000-0004-0000-0000-000032000000}"/>
    <hyperlink ref="F82" r:id="rId52" xr:uid="{00000000-0004-0000-0000-000033000000}"/>
    <hyperlink ref="F58" r:id="rId53" xr:uid="{00000000-0004-0000-0000-000034000000}"/>
    <hyperlink ref="F65" r:id="rId54" xr:uid="{00000000-0004-0000-0000-000035000000}"/>
    <hyperlink ref="F75" r:id="rId55" xr:uid="{00000000-0004-0000-0000-000036000000}"/>
    <hyperlink ref="F102" r:id="rId56" xr:uid="{00000000-0004-0000-0000-000037000000}"/>
    <hyperlink ref="F64" r:id="rId57" xr:uid="{00000000-0004-0000-0000-000038000000}"/>
    <hyperlink ref="F74" r:id="rId58" xr:uid="{00000000-0004-0000-0000-000039000000}"/>
    <hyperlink ref="F101" r:id="rId59" xr:uid="{00000000-0004-0000-0000-00003A000000}"/>
    <hyperlink ref="F36" r:id="rId60" xr:uid="{00000000-0004-0000-0000-00003B000000}"/>
    <hyperlink ref="F70" r:id="rId61" xr:uid="{00000000-0004-0000-0000-00003C000000}"/>
    <hyperlink ref="F84" r:id="rId62" xr:uid="{00000000-0004-0000-0000-00003D000000}"/>
    <hyperlink ref="F112" r:id="rId63" xr:uid="{00000000-0004-0000-0000-00003E000000}"/>
    <hyperlink ref="F31" r:id="rId64" xr:uid="{00000000-0004-0000-0000-00003F000000}"/>
    <hyperlink ref="F54" r:id="rId65" xr:uid="{00000000-0004-0000-0000-000040000000}"/>
    <hyperlink ref="F71" r:id="rId66" xr:uid="{00000000-0004-0000-0000-000041000000}"/>
    <hyperlink ref="F87" r:id="rId67" xr:uid="{00000000-0004-0000-0000-000042000000}"/>
    <hyperlink ref="F113" r:id="rId68" xr:uid="{00000000-0004-0000-0000-000043000000}"/>
    <hyperlink ref="J54" r:id="rId69" xr:uid="{00000000-0004-0000-0000-000044000000}"/>
    <hyperlink ref="J71" r:id="rId70" xr:uid="{00000000-0004-0000-0000-000045000000}"/>
    <hyperlink ref="J87" r:id="rId71" xr:uid="{00000000-0004-0000-0000-000046000000}"/>
    <hyperlink ref="J113" r:id="rId72" xr:uid="{00000000-0004-0000-0000-000047000000}"/>
    <hyperlink ref="K54" r:id="rId73" xr:uid="{00000000-0004-0000-0000-000048000000}"/>
    <hyperlink ref="K71" r:id="rId74" xr:uid="{00000000-0004-0000-0000-000049000000}"/>
    <hyperlink ref="K87" r:id="rId75" xr:uid="{00000000-0004-0000-0000-00004A000000}"/>
    <hyperlink ref="K113" r:id="rId76" xr:uid="{00000000-0004-0000-0000-00004B000000}"/>
    <hyperlink ref="F60" r:id="rId77" xr:uid="{00000000-0004-0000-0000-00004C000000}"/>
    <hyperlink ref="F79" r:id="rId78" xr:uid="{00000000-0004-0000-0000-00004D000000}"/>
    <hyperlink ref="F94" r:id="rId79" xr:uid="{00000000-0004-0000-0000-00004E000000}"/>
    <hyperlink ref="F108" r:id="rId80" xr:uid="{00000000-0004-0000-0000-00004F000000}"/>
    <hyperlink ref="F63" r:id="rId81" xr:uid="{00000000-0004-0000-0000-000050000000}"/>
    <hyperlink ref="F89" r:id="rId82" xr:uid="{00000000-0004-0000-0000-000051000000}"/>
    <hyperlink ref="F96" r:id="rId83" xr:uid="{00000000-0004-0000-0000-000052000000}"/>
    <hyperlink ref="F116" r:id="rId84" xr:uid="{00000000-0004-0000-0000-000053000000}"/>
    <hyperlink ref="F59" r:id="rId85" xr:uid="{00000000-0004-0000-0000-000054000000}"/>
    <hyperlink ref="F78" r:id="rId86" xr:uid="{00000000-0004-0000-0000-000055000000}"/>
    <hyperlink ref="F92" r:id="rId87" xr:uid="{00000000-0004-0000-0000-000056000000}"/>
    <hyperlink ref="F105" r:id="rId88" xr:uid="{00000000-0004-0000-0000-000057000000}"/>
    <hyperlink ref="F77" r:id="rId89" xr:uid="{00000000-0004-0000-0000-000058000000}"/>
    <hyperlink ref="F91" r:id="rId90" xr:uid="{00000000-0004-0000-0000-000059000000}"/>
    <hyperlink ref="F25" r:id="rId91" xr:uid="{00000000-0004-0000-0000-00005A000000}"/>
    <hyperlink ref="F29" r:id="rId92" xr:uid="{00000000-0004-0000-0000-00005B000000}"/>
    <hyperlink ref="J29" r:id="rId93" xr:uid="{00000000-0004-0000-0000-00005C000000}"/>
    <hyperlink ref="F35" r:id="rId94" xr:uid="{00000000-0004-0000-0000-00005D000000}"/>
    <hyperlink ref="E33" r:id="rId95" xr:uid="{00000000-0004-0000-0000-00005E000000}"/>
    <hyperlink ref="F33" r:id="rId96" xr:uid="{00000000-0004-0000-0000-00005F000000}"/>
    <hyperlink ref="F50" r:id="rId97" xr:uid="{00000000-0004-0000-0000-000060000000}"/>
    <hyperlink ref="F127" r:id="rId98" xr:uid="{00000000-0004-0000-0000-000061000000}"/>
    <hyperlink ref="F128" r:id="rId99" xr:uid="{00000000-0004-0000-0000-000062000000}"/>
    <hyperlink ref="F126" r:id="rId100" xr:uid="{00000000-0004-0000-0000-000063000000}"/>
    <hyperlink ref="F38" r:id="rId101" xr:uid="{00000000-0004-0000-0000-000064000000}"/>
    <hyperlink ref="F111" r:id="rId102" xr:uid="{00000000-0004-0000-0000-000065000000}"/>
    <hyperlink ref="F107" r:id="rId103" xr:uid="{00000000-0004-0000-0000-000066000000}"/>
    <hyperlink ref="F103" r:id="rId104" xr:uid="{00000000-0004-0000-0000-000067000000}"/>
    <hyperlink ref="F109" r:id="rId105" xr:uid="{00000000-0004-0000-0000-000068000000}"/>
    <hyperlink ref="F104" r:id="rId106" xr:uid="{00000000-0004-0000-0000-000069000000}"/>
    <hyperlink ref="F110" r:id="rId107" xr:uid="{00000000-0004-0000-0000-00006A000000}"/>
    <hyperlink ref="F100" r:id="rId108" xr:uid="{00000000-0004-0000-0000-00006B000000}"/>
    <hyperlink ref="F99" r:id="rId109" xr:uid="{00000000-0004-0000-0000-00006C000000}"/>
    <hyperlink ref="F130" r:id="rId110" xr:uid="{00000000-0004-0000-0000-00006D000000}"/>
    <hyperlink ref="F85" r:id="rId111" xr:uid="{00000000-0004-0000-0000-00006E000000}"/>
    <hyperlink ref="F86" r:id="rId112" xr:uid="{00000000-0004-0000-0000-00006F000000}"/>
    <hyperlink ref="F117" r:id="rId113" xr:uid="{00000000-0004-0000-0000-000070000000}"/>
    <hyperlink ref="F118" r:id="rId114" xr:uid="{00000000-0004-0000-0000-000071000000}"/>
    <hyperlink ref="F119" r:id="rId115" xr:uid="{00000000-0004-0000-0000-000072000000}"/>
    <hyperlink ref="F120" r:id="rId116" xr:uid="{00000000-0004-0000-0000-000073000000}"/>
    <hyperlink ref="F53" r:id="rId117" xr:uid="{00000000-0004-0000-0000-000074000000}"/>
    <hyperlink ref="F42" r:id="rId118" xr:uid="{00000000-0004-0000-0000-000075000000}"/>
    <hyperlink ref="F122" r:id="rId119" xr:uid="{00000000-0004-0000-0000-000076000000}"/>
    <hyperlink ref="F51" r:id="rId120" xr:uid="{00000000-0004-0000-0000-000077000000}"/>
    <hyperlink ref="F62" r:id="rId121" xr:uid="{00000000-0004-0000-0000-000078000000}"/>
    <hyperlink ref="F88" r:id="rId122" xr:uid="{00000000-0004-0000-0000-000079000000}"/>
    <hyperlink ref="F114" r:id="rId123" xr:uid="{00000000-0004-0000-0000-00007A000000}"/>
  </hyperlinks>
  <pageMargins left="0.7" right="0.7" top="0.75" bottom="0.75" header="0.3" footer="0.3"/>
  <tableParts count="1">
    <tablePart r:id="rId12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43"/>
  <sheetViews>
    <sheetView zoomScale="80" zoomScaleNormal="80" workbookViewId="0">
      <selection activeCell="B4" sqref="B4"/>
    </sheetView>
  </sheetViews>
  <sheetFormatPr baseColWidth="10" defaultColWidth="8.83203125" defaultRowHeight="15"/>
  <cols>
    <col min="1" max="1" width="8.83203125" customWidth="1"/>
    <col min="2" max="2" width="16.6640625" style="17" customWidth="1"/>
    <col min="3" max="3" width="11.6640625" style="17" customWidth="1"/>
    <col min="4" max="4" width="13.33203125" style="1" customWidth="1"/>
    <col min="5" max="5" width="13.5" style="1" customWidth="1"/>
    <col min="6" max="6" width="17.1640625" style="1" customWidth="1"/>
    <col min="7" max="7" width="15.33203125" style="1" customWidth="1"/>
    <col min="8" max="8" width="10.6640625" style="1" customWidth="1"/>
    <col min="9" max="9" width="45.6640625" style="1" customWidth="1"/>
    <col min="10" max="10" width="22.33203125" style="1" customWidth="1"/>
    <col min="11" max="11" width="11.6640625" style="1" customWidth="1"/>
    <col min="12" max="12" width="28.1640625" style="1" customWidth="1"/>
    <col min="13" max="15" width="15.83203125" style="1" customWidth="1"/>
  </cols>
  <sheetData>
    <row r="1" spans="2:15" ht="15" customHeight="1"/>
    <row r="2" spans="2:15" ht="15" customHeight="1">
      <c r="B2" s="2"/>
      <c r="D2"/>
      <c r="E2"/>
      <c r="F2"/>
      <c r="G2"/>
      <c r="H2"/>
      <c r="J2"/>
      <c r="K2"/>
      <c r="L2"/>
      <c r="M2"/>
      <c r="N2"/>
      <c r="O2"/>
    </row>
    <row r="3" spans="2:15" ht="37" thickBot="1">
      <c r="B3" s="3" t="s">
        <v>405</v>
      </c>
      <c r="C3" s="3" t="s">
        <v>406</v>
      </c>
      <c r="D3" s="19" t="s">
        <v>0</v>
      </c>
      <c r="E3" s="19" t="s">
        <v>1</v>
      </c>
      <c r="F3" s="19" t="s">
        <v>2</v>
      </c>
      <c r="G3" s="19" t="s">
        <v>3</v>
      </c>
      <c r="H3" s="19" t="s">
        <v>4</v>
      </c>
      <c r="I3" s="19" t="s">
        <v>5</v>
      </c>
      <c r="J3" s="19" t="s">
        <v>6</v>
      </c>
      <c r="K3" s="19" t="s">
        <v>8</v>
      </c>
      <c r="L3" s="19" t="s">
        <v>9</v>
      </c>
      <c r="M3" s="19" t="s">
        <v>10</v>
      </c>
      <c r="N3" s="19" t="s">
        <v>369</v>
      </c>
      <c r="O3" s="20" t="s">
        <v>259</v>
      </c>
    </row>
    <row r="4" spans="2:15" ht="30" customHeight="1">
      <c r="B4" s="13" t="s">
        <v>32</v>
      </c>
      <c r="C4" s="38"/>
      <c r="D4" s="26">
        <v>1</v>
      </c>
      <c r="E4" s="6" t="s">
        <v>257</v>
      </c>
      <c r="F4" s="6" t="s">
        <v>166</v>
      </c>
      <c r="G4" s="6" t="s">
        <v>177</v>
      </c>
      <c r="H4" s="6" t="s">
        <v>178</v>
      </c>
      <c r="I4" s="31" t="s">
        <v>179</v>
      </c>
      <c r="J4" s="6" t="s">
        <v>71</v>
      </c>
      <c r="K4" s="6" t="s">
        <v>112</v>
      </c>
      <c r="L4" s="6"/>
      <c r="M4" s="12"/>
      <c r="N4" s="6" t="s">
        <v>370</v>
      </c>
      <c r="O4" s="12" t="s">
        <v>260</v>
      </c>
    </row>
    <row r="5" spans="2:15" ht="30" customHeight="1">
      <c r="B5" s="15" t="s">
        <v>27</v>
      </c>
      <c r="C5" s="28"/>
      <c r="D5" s="27">
        <v>1.2</v>
      </c>
      <c r="E5" s="4" t="s">
        <v>38</v>
      </c>
      <c r="F5" s="4" t="s">
        <v>25</v>
      </c>
      <c r="G5" s="4"/>
      <c r="H5" s="4"/>
      <c r="I5" s="29" t="s">
        <v>26</v>
      </c>
      <c r="J5" s="4"/>
      <c r="K5" s="4" t="s">
        <v>28</v>
      </c>
      <c r="L5" s="4"/>
      <c r="M5" s="5"/>
      <c r="N5" s="6" t="s">
        <v>370</v>
      </c>
      <c r="O5" s="12" t="s">
        <v>260</v>
      </c>
    </row>
    <row r="6" spans="2:15" ht="30" customHeight="1">
      <c r="B6" s="15" t="s">
        <v>27</v>
      </c>
      <c r="C6" s="28"/>
      <c r="D6" s="27">
        <v>1.3</v>
      </c>
      <c r="E6" s="4" t="s">
        <v>257</v>
      </c>
      <c r="F6" s="4" t="s">
        <v>121</v>
      </c>
      <c r="G6" s="4" t="s">
        <v>131</v>
      </c>
      <c r="H6" s="4" t="s">
        <v>132</v>
      </c>
      <c r="I6" s="29" t="s">
        <v>133</v>
      </c>
      <c r="J6" s="4" t="s">
        <v>49</v>
      </c>
      <c r="K6" s="4" t="s">
        <v>120</v>
      </c>
      <c r="L6" s="4"/>
      <c r="M6" s="5"/>
      <c r="N6" s="6" t="s">
        <v>370</v>
      </c>
      <c r="O6" s="12" t="s">
        <v>260</v>
      </c>
    </row>
    <row r="7" spans="2:15" ht="30" customHeight="1">
      <c r="B7" s="28" t="s">
        <v>400</v>
      </c>
      <c r="C7" s="28"/>
      <c r="D7" s="9">
        <v>2</v>
      </c>
      <c r="E7" s="29" t="s">
        <v>257</v>
      </c>
      <c r="F7" s="29" t="s">
        <v>154</v>
      </c>
      <c r="G7" s="29" t="s">
        <v>155</v>
      </c>
      <c r="H7" s="29" t="s">
        <v>156</v>
      </c>
      <c r="I7" s="29" t="s">
        <v>157</v>
      </c>
      <c r="J7" s="29"/>
      <c r="K7" s="29" t="s">
        <v>159</v>
      </c>
      <c r="L7" s="29" t="s">
        <v>160</v>
      </c>
      <c r="M7" s="30"/>
      <c r="N7" s="31" t="s">
        <v>370</v>
      </c>
      <c r="O7" s="30" t="s">
        <v>260</v>
      </c>
    </row>
    <row r="8" spans="2:15" ht="30" customHeight="1">
      <c r="B8" s="28" t="s">
        <v>225</v>
      </c>
      <c r="C8" s="28"/>
      <c r="D8" s="9">
        <v>2</v>
      </c>
      <c r="E8" s="29" t="s">
        <v>81</v>
      </c>
      <c r="F8" s="29" t="s">
        <v>53</v>
      </c>
      <c r="G8" s="29" t="s">
        <v>54</v>
      </c>
      <c r="H8" s="29" t="s">
        <v>55</v>
      </c>
      <c r="I8" s="29" t="s">
        <v>56</v>
      </c>
      <c r="J8" s="29" t="s">
        <v>49</v>
      </c>
      <c r="K8" s="29" t="s">
        <v>58</v>
      </c>
      <c r="L8" s="29"/>
      <c r="M8" s="30"/>
      <c r="N8" s="31" t="s">
        <v>370</v>
      </c>
      <c r="O8" s="30" t="s">
        <v>260</v>
      </c>
    </row>
    <row r="9" spans="2:15" ht="30" customHeight="1">
      <c r="B9" s="28" t="s">
        <v>146</v>
      </c>
      <c r="C9" s="28"/>
      <c r="D9" s="9">
        <v>2</v>
      </c>
      <c r="E9" s="29" t="s">
        <v>257</v>
      </c>
      <c r="F9" s="29" t="s">
        <v>262</v>
      </c>
      <c r="G9" s="29" t="s">
        <v>144</v>
      </c>
      <c r="H9" s="29" t="s">
        <v>145</v>
      </c>
      <c r="I9" s="29" t="s">
        <v>404</v>
      </c>
      <c r="J9" s="29" t="s">
        <v>49</v>
      </c>
      <c r="K9" s="29" t="s">
        <v>142</v>
      </c>
      <c r="L9" s="29" t="s">
        <v>147</v>
      </c>
      <c r="M9" s="30"/>
      <c r="N9" s="31" t="s">
        <v>370</v>
      </c>
      <c r="O9" s="30" t="s">
        <v>260</v>
      </c>
    </row>
    <row r="10" spans="2:15" ht="30" customHeight="1">
      <c r="B10" s="28" t="s">
        <v>174</v>
      </c>
      <c r="C10" s="28"/>
      <c r="D10" s="9">
        <v>2</v>
      </c>
      <c r="E10" s="29" t="s">
        <v>257</v>
      </c>
      <c r="F10" s="29" t="s">
        <v>166</v>
      </c>
      <c r="G10" s="29" t="s">
        <v>171</v>
      </c>
      <c r="H10" s="29" t="s">
        <v>172</v>
      </c>
      <c r="I10" s="29" t="s">
        <v>173</v>
      </c>
      <c r="J10" s="29" t="s">
        <v>71</v>
      </c>
      <c r="K10" s="29" t="s">
        <v>175</v>
      </c>
      <c r="L10" s="29" t="s">
        <v>176</v>
      </c>
      <c r="M10" s="30"/>
      <c r="N10" s="31" t="s">
        <v>370</v>
      </c>
      <c r="O10" s="30" t="s">
        <v>260</v>
      </c>
    </row>
    <row r="11" spans="2:15" ht="30" customHeight="1">
      <c r="B11" s="28" t="s">
        <v>146</v>
      </c>
      <c r="C11" s="28"/>
      <c r="D11" s="9">
        <v>2</v>
      </c>
      <c r="E11" s="29" t="s">
        <v>257</v>
      </c>
      <c r="F11" s="29" t="s">
        <v>121</v>
      </c>
      <c r="G11" s="29" t="s">
        <v>138</v>
      </c>
      <c r="H11" s="29" t="s">
        <v>139</v>
      </c>
      <c r="I11" s="29" t="s">
        <v>140</v>
      </c>
      <c r="J11" s="29" t="s">
        <v>49</v>
      </c>
      <c r="K11" s="29" t="s">
        <v>142</v>
      </c>
      <c r="L11" s="29" t="s">
        <v>143</v>
      </c>
      <c r="M11" s="30"/>
      <c r="N11" s="31" t="s">
        <v>370</v>
      </c>
      <c r="O11" s="30" t="s">
        <v>260</v>
      </c>
    </row>
    <row r="12" spans="2:15" ht="30" customHeight="1">
      <c r="B12" s="28" t="s">
        <v>374</v>
      </c>
      <c r="C12" s="28"/>
      <c r="D12" s="9">
        <v>2.2999999999999998</v>
      </c>
      <c r="E12" s="29" t="s">
        <v>81</v>
      </c>
      <c r="F12" s="29" t="s">
        <v>53</v>
      </c>
      <c r="G12" s="29" t="s">
        <v>54</v>
      </c>
      <c r="H12" s="29" t="s">
        <v>55</v>
      </c>
      <c r="I12" s="29" t="s">
        <v>56</v>
      </c>
      <c r="J12" s="29" t="s">
        <v>49</v>
      </c>
      <c r="K12" s="29" t="s">
        <v>58</v>
      </c>
      <c r="L12" s="29"/>
      <c r="M12" s="30"/>
      <c r="N12" s="31" t="s">
        <v>370</v>
      </c>
      <c r="O12" s="30" t="s">
        <v>373</v>
      </c>
    </row>
    <row r="13" spans="2:15" ht="30" customHeight="1">
      <c r="B13" s="28" t="s">
        <v>86</v>
      </c>
      <c r="C13" s="28"/>
      <c r="D13" s="9">
        <v>2.2999999999999998</v>
      </c>
      <c r="E13" s="29" t="s">
        <v>81</v>
      </c>
      <c r="F13" s="29" t="s">
        <v>53</v>
      </c>
      <c r="G13" s="29" t="s">
        <v>54</v>
      </c>
      <c r="H13" s="29" t="s">
        <v>55</v>
      </c>
      <c r="I13" s="29" t="s">
        <v>56</v>
      </c>
      <c r="J13" s="29" t="s">
        <v>49</v>
      </c>
      <c r="K13" s="29" t="s">
        <v>58</v>
      </c>
      <c r="L13" s="29"/>
      <c r="M13" s="30"/>
      <c r="N13" s="31" t="s">
        <v>370</v>
      </c>
      <c r="O13" s="30" t="s">
        <v>373</v>
      </c>
    </row>
    <row r="14" spans="2:15" ht="30" customHeight="1">
      <c r="B14" s="28" t="s">
        <v>407</v>
      </c>
      <c r="C14" s="28" t="s">
        <v>409</v>
      </c>
      <c r="D14" s="9">
        <v>2.2999999999999998</v>
      </c>
      <c r="E14" s="29" t="s">
        <v>81</v>
      </c>
      <c r="F14" s="29" t="s">
        <v>53</v>
      </c>
      <c r="G14" s="29" t="s">
        <v>54</v>
      </c>
      <c r="H14" s="29" t="s">
        <v>55</v>
      </c>
      <c r="I14" s="29" t="s">
        <v>56</v>
      </c>
      <c r="J14" s="29" t="s">
        <v>49</v>
      </c>
      <c r="K14" s="29" t="s">
        <v>58</v>
      </c>
      <c r="L14" s="29"/>
      <c r="M14" s="30"/>
      <c r="N14" s="31" t="s">
        <v>370</v>
      </c>
      <c r="O14" s="30" t="s">
        <v>373</v>
      </c>
    </row>
    <row r="15" spans="2:15" ht="30" customHeight="1">
      <c r="B15" s="28" t="s">
        <v>36</v>
      </c>
      <c r="C15" s="28"/>
      <c r="D15" s="9">
        <v>2.2999999999999998</v>
      </c>
      <c r="E15" s="29" t="s">
        <v>81</v>
      </c>
      <c r="F15" s="29" t="s">
        <v>53</v>
      </c>
      <c r="G15" s="29" t="s">
        <v>54</v>
      </c>
      <c r="H15" s="29" t="s">
        <v>55</v>
      </c>
      <c r="I15" s="29" t="s">
        <v>56</v>
      </c>
      <c r="J15" s="29" t="s">
        <v>49</v>
      </c>
      <c r="K15" s="29" t="s">
        <v>58</v>
      </c>
      <c r="L15" s="29"/>
      <c r="M15" s="30"/>
      <c r="N15" s="31" t="s">
        <v>370</v>
      </c>
      <c r="O15" s="30" t="s">
        <v>373</v>
      </c>
    </row>
    <row r="16" spans="2:15" ht="30" customHeight="1">
      <c r="B16" s="28" t="s">
        <v>146</v>
      </c>
      <c r="C16" s="28"/>
      <c r="D16" s="9">
        <v>2.2999999999999998</v>
      </c>
      <c r="E16" s="29" t="s">
        <v>81</v>
      </c>
      <c r="F16" s="29" t="s">
        <v>63</v>
      </c>
      <c r="G16" s="29" t="s">
        <v>64</v>
      </c>
      <c r="H16" s="29" t="s">
        <v>65</v>
      </c>
      <c r="I16" s="29" t="s">
        <v>66</v>
      </c>
      <c r="J16" s="29" t="s">
        <v>67</v>
      </c>
      <c r="K16" s="29" t="s">
        <v>69</v>
      </c>
      <c r="L16" s="29"/>
      <c r="M16" s="30"/>
      <c r="N16" s="31" t="s">
        <v>370</v>
      </c>
      <c r="O16" s="30" t="s">
        <v>373</v>
      </c>
    </row>
    <row r="17" spans="2:15" ht="30" customHeight="1">
      <c r="B17" s="28" t="s">
        <v>376</v>
      </c>
      <c r="C17" s="28"/>
      <c r="D17" s="9">
        <v>2.2999999999999998</v>
      </c>
      <c r="E17" s="29" t="s">
        <v>81</v>
      </c>
      <c r="F17" s="29" t="s">
        <v>63</v>
      </c>
      <c r="G17" s="29" t="s">
        <v>64</v>
      </c>
      <c r="H17" s="29" t="s">
        <v>65</v>
      </c>
      <c r="I17" s="29" t="s">
        <v>66</v>
      </c>
      <c r="J17" s="29" t="s">
        <v>67</v>
      </c>
      <c r="K17" s="29" t="s">
        <v>69</v>
      </c>
      <c r="L17" s="29"/>
      <c r="M17" s="30"/>
      <c r="N17" s="31" t="s">
        <v>370</v>
      </c>
      <c r="O17" s="30" t="s">
        <v>373</v>
      </c>
    </row>
    <row r="18" spans="2:15" ht="30" customHeight="1">
      <c r="B18" s="28" t="s">
        <v>377</v>
      </c>
      <c r="C18" s="28"/>
      <c r="D18" s="9">
        <v>2.2999999999999998</v>
      </c>
      <c r="E18" s="29" t="s">
        <v>81</v>
      </c>
      <c r="F18" s="29" t="s">
        <v>63</v>
      </c>
      <c r="G18" s="29" t="s">
        <v>64</v>
      </c>
      <c r="H18" s="29" t="s">
        <v>65</v>
      </c>
      <c r="I18" s="29" t="s">
        <v>66</v>
      </c>
      <c r="J18" s="29" t="s">
        <v>67</v>
      </c>
      <c r="K18" s="29" t="s">
        <v>69</v>
      </c>
      <c r="L18" s="29"/>
      <c r="M18" s="30"/>
      <c r="N18" s="31" t="s">
        <v>370</v>
      </c>
      <c r="O18" s="30" t="s">
        <v>373</v>
      </c>
    </row>
    <row r="19" spans="2:15" ht="30" customHeight="1">
      <c r="B19" s="28" t="s">
        <v>200</v>
      </c>
      <c r="C19" s="28"/>
      <c r="D19" s="9">
        <v>2.2999999999999998</v>
      </c>
      <c r="E19" s="29" t="s">
        <v>81</v>
      </c>
      <c r="F19" s="29" t="s">
        <v>63</v>
      </c>
      <c r="G19" s="29" t="s">
        <v>64</v>
      </c>
      <c r="H19" s="29" t="s">
        <v>65</v>
      </c>
      <c r="I19" s="29" t="s">
        <v>66</v>
      </c>
      <c r="J19" s="29" t="s">
        <v>67</v>
      </c>
      <c r="K19" s="29" t="s">
        <v>69</v>
      </c>
      <c r="L19" s="29"/>
      <c r="M19" s="30"/>
      <c r="N19" s="31" t="s">
        <v>370</v>
      </c>
      <c r="O19" s="30" t="s">
        <v>373</v>
      </c>
    </row>
    <row r="20" spans="2:15" ht="30" customHeight="1">
      <c r="B20" s="28" t="s">
        <v>372</v>
      </c>
      <c r="C20" s="28"/>
      <c r="D20" s="9">
        <v>2.2999999999999998</v>
      </c>
      <c r="E20" s="29" t="s">
        <v>81</v>
      </c>
      <c r="F20" s="29" t="s">
        <v>63</v>
      </c>
      <c r="G20" s="29" t="s">
        <v>64</v>
      </c>
      <c r="H20" s="29" t="s">
        <v>65</v>
      </c>
      <c r="I20" s="29" t="s">
        <v>66</v>
      </c>
      <c r="J20" s="29" t="s">
        <v>67</v>
      </c>
      <c r="K20" s="29" t="s">
        <v>69</v>
      </c>
      <c r="L20" s="29"/>
      <c r="M20" s="30"/>
      <c r="N20" s="31" t="s">
        <v>370</v>
      </c>
      <c r="O20" s="30" t="s">
        <v>260</v>
      </c>
    </row>
    <row r="21" spans="2:15" ht="30" customHeight="1">
      <c r="B21" s="32" t="s">
        <v>32</v>
      </c>
      <c r="C21" s="32"/>
      <c r="D21" s="9">
        <v>2.2999999999999998</v>
      </c>
      <c r="E21" s="29" t="s">
        <v>257</v>
      </c>
      <c r="F21" s="29" t="s">
        <v>95</v>
      </c>
      <c r="G21" s="29" t="s">
        <v>210</v>
      </c>
      <c r="H21" s="29" t="s">
        <v>211</v>
      </c>
      <c r="I21" s="29" t="s">
        <v>212</v>
      </c>
      <c r="J21" s="29" t="s">
        <v>67</v>
      </c>
      <c r="K21" s="29" t="s">
        <v>214</v>
      </c>
      <c r="L21" s="29"/>
      <c r="M21" s="30"/>
      <c r="N21" s="31" t="s">
        <v>370</v>
      </c>
      <c r="O21" s="30" t="s">
        <v>373</v>
      </c>
    </row>
    <row r="22" spans="2:15" ht="30" customHeight="1">
      <c r="B22" s="28" t="s">
        <v>146</v>
      </c>
      <c r="C22" s="28"/>
      <c r="D22" s="9">
        <v>2.2999999999999998</v>
      </c>
      <c r="E22" s="29" t="s">
        <v>257</v>
      </c>
      <c r="F22" s="29" t="s">
        <v>95</v>
      </c>
      <c r="G22" s="29" t="s">
        <v>210</v>
      </c>
      <c r="H22" s="29" t="s">
        <v>211</v>
      </c>
      <c r="I22" s="29" t="s">
        <v>212</v>
      </c>
      <c r="J22" s="29" t="s">
        <v>67</v>
      </c>
      <c r="K22" s="29" t="s">
        <v>214</v>
      </c>
      <c r="L22" s="29"/>
      <c r="M22" s="30"/>
      <c r="N22" s="31" t="s">
        <v>370</v>
      </c>
      <c r="O22" s="30" t="s">
        <v>373</v>
      </c>
    </row>
    <row r="23" spans="2:15" ht="30" customHeight="1">
      <c r="B23" s="28" t="s">
        <v>27</v>
      </c>
      <c r="C23" s="28"/>
      <c r="D23" s="9">
        <v>2.2999999999999998</v>
      </c>
      <c r="E23" s="29" t="s">
        <v>257</v>
      </c>
      <c r="F23" s="29" t="s">
        <v>95</v>
      </c>
      <c r="G23" s="29" t="s">
        <v>210</v>
      </c>
      <c r="H23" s="29" t="s">
        <v>211</v>
      </c>
      <c r="I23" s="29" t="s">
        <v>212</v>
      </c>
      <c r="J23" s="29" t="s">
        <v>67</v>
      </c>
      <c r="K23" s="29" t="s">
        <v>214</v>
      </c>
      <c r="L23" s="29"/>
      <c r="M23" s="30"/>
      <c r="N23" s="31" t="s">
        <v>370</v>
      </c>
      <c r="O23" s="30" t="s">
        <v>373</v>
      </c>
    </row>
    <row r="24" spans="2:15" ht="30" customHeight="1">
      <c r="B24" s="28" t="s">
        <v>407</v>
      </c>
      <c r="C24" s="28" t="s">
        <v>410</v>
      </c>
      <c r="D24" s="9">
        <v>2.2999999999999998</v>
      </c>
      <c r="E24" s="29" t="s">
        <v>257</v>
      </c>
      <c r="F24" s="29" t="s">
        <v>95</v>
      </c>
      <c r="G24" s="29" t="s">
        <v>210</v>
      </c>
      <c r="H24" s="29" t="s">
        <v>211</v>
      </c>
      <c r="I24" s="29" t="s">
        <v>212</v>
      </c>
      <c r="J24" s="29" t="s">
        <v>67</v>
      </c>
      <c r="K24" s="29" t="s">
        <v>214</v>
      </c>
      <c r="L24" s="29"/>
      <c r="M24" s="30"/>
      <c r="N24" s="31" t="s">
        <v>370</v>
      </c>
      <c r="O24" s="30" t="s">
        <v>373</v>
      </c>
    </row>
    <row r="25" spans="2:15" ht="30" customHeight="1">
      <c r="B25" s="28" t="s">
        <v>200</v>
      </c>
      <c r="C25" s="28"/>
      <c r="D25" s="9">
        <v>2.2999999999999998</v>
      </c>
      <c r="E25" s="29" t="s">
        <v>257</v>
      </c>
      <c r="F25" s="29" t="s">
        <v>95</v>
      </c>
      <c r="G25" s="29" t="s">
        <v>210</v>
      </c>
      <c r="H25" s="29" t="s">
        <v>211</v>
      </c>
      <c r="I25" s="29" t="s">
        <v>212</v>
      </c>
      <c r="J25" s="29" t="s">
        <v>67</v>
      </c>
      <c r="K25" s="29" t="s">
        <v>214</v>
      </c>
      <c r="L25" s="29"/>
      <c r="M25" s="30"/>
      <c r="N25" s="31" t="s">
        <v>370</v>
      </c>
      <c r="O25" s="30" t="s">
        <v>373</v>
      </c>
    </row>
    <row r="26" spans="2:15" ht="30" customHeight="1">
      <c r="B26" s="28" t="s">
        <v>372</v>
      </c>
      <c r="C26" s="28"/>
      <c r="D26" s="9">
        <v>2.2999999999999998</v>
      </c>
      <c r="E26" s="29" t="s">
        <v>257</v>
      </c>
      <c r="F26" s="29" t="s">
        <v>95</v>
      </c>
      <c r="G26" s="29" t="s">
        <v>210</v>
      </c>
      <c r="H26" s="29" t="s">
        <v>211</v>
      </c>
      <c r="I26" s="29" t="s">
        <v>212</v>
      </c>
      <c r="J26" s="29" t="s">
        <v>67</v>
      </c>
      <c r="K26" s="29" t="s">
        <v>214</v>
      </c>
      <c r="L26" s="29"/>
      <c r="M26" s="30"/>
      <c r="N26" s="31" t="s">
        <v>370</v>
      </c>
      <c r="O26" s="30" t="s">
        <v>260</v>
      </c>
    </row>
    <row r="27" spans="2:15" ht="30" customHeight="1">
      <c r="B27" s="28" t="s">
        <v>146</v>
      </c>
      <c r="C27" s="28"/>
      <c r="D27" s="9">
        <v>2.2999999999999998</v>
      </c>
      <c r="E27" s="29" t="s">
        <v>257</v>
      </c>
      <c r="F27" s="29" t="s">
        <v>95</v>
      </c>
      <c r="G27" s="29" t="s">
        <v>215</v>
      </c>
      <c r="H27" s="29" t="s">
        <v>216</v>
      </c>
      <c r="I27" s="29" t="s">
        <v>217</v>
      </c>
      <c r="J27" s="29" t="s">
        <v>218</v>
      </c>
      <c r="K27" s="29" t="s">
        <v>220</v>
      </c>
      <c r="L27" s="29"/>
      <c r="M27" s="30"/>
      <c r="N27" s="31" t="s">
        <v>370</v>
      </c>
      <c r="O27" s="30" t="s">
        <v>260</v>
      </c>
    </row>
    <row r="28" spans="2:15" ht="30" customHeight="1">
      <c r="B28" s="28" t="s">
        <v>86</v>
      </c>
      <c r="C28" s="28"/>
      <c r="D28" s="9">
        <v>2.2999999999999998</v>
      </c>
      <c r="E28" s="29" t="s">
        <v>257</v>
      </c>
      <c r="F28" s="29" t="s">
        <v>95</v>
      </c>
      <c r="G28" s="29" t="s">
        <v>215</v>
      </c>
      <c r="H28" s="29" t="s">
        <v>216</v>
      </c>
      <c r="I28" s="29" t="s">
        <v>217</v>
      </c>
      <c r="J28" s="29" t="s">
        <v>218</v>
      </c>
      <c r="K28" s="29" t="s">
        <v>220</v>
      </c>
      <c r="L28" s="29"/>
      <c r="M28" s="30"/>
      <c r="N28" s="31" t="s">
        <v>370</v>
      </c>
      <c r="O28" s="30" t="s">
        <v>373</v>
      </c>
    </row>
    <row r="29" spans="2:15" ht="30" customHeight="1">
      <c r="B29" s="28" t="s">
        <v>376</v>
      </c>
      <c r="C29" s="28"/>
      <c r="D29" s="9">
        <v>2.2999999999999998</v>
      </c>
      <c r="E29" s="29" t="s">
        <v>257</v>
      </c>
      <c r="F29" s="29" t="s">
        <v>95</v>
      </c>
      <c r="G29" s="29" t="s">
        <v>215</v>
      </c>
      <c r="H29" s="29" t="s">
        <v>216</v>
      </c>
      <c r="I29" s="29" t="s">
        <v>217</v>
      </c>
      <c r="J29" s="29" t="s">
        <v>218</v>
      </c>
      <c r="K29" s="29" t="s">
        <v>220</v>
      </c>
      <c r="L29" s="29"/>
      <c r="M29" s="30"/>
      <c r="N29" s="31" t="s">
        <v>370</v>
      </c>
      <c r="O29" s="30" t="s">
        <v>373</v>
      </c>
    </row>
    <row r="30" spans="2:15" ht="30" customHeight="1">
      <c r="B30" s="28" t="s">
        <v>27</v>
      </c>
      <c r="C30" s="28"/>
      <c r="D30" s="9">
        <v>2.2999999999999998</v>
      </c>
      <c r="E30" s="29" t="s">
        <v>257</v>
      </c>
      <c r="F30" s="29" t="s">
        <v>95</v>
      </c>
      <c r="G30" s="29" t="s">
        <v>215</v>
      </c>
      <c r="H30" s="29" t="s">
        <v>216</v>
      </c>
      <c r="I30" s="29" t="s">
        <v>217</v>
      </c>
      <c r="J30" s="29" t="s">
        <v>218</v>
      </c>
      <c r="K30" s="29" t="s">
        <v>220</v>
      </c>
      <c r="L30" s="29"/>
      <c r="M30" s="30"/>
      <c r="N30" s="31" t="s">
        <v>370</v>
      </c>
      <c r="O30" s="30" t="s">
        <v>373</v>
      </c>
    </row>
    <row r="31" spans="2:15" ht="30" customHeight="1">
      <c r="B31" s="28" t="s">
        <v>407</v>
      </c>
      <c r="C31" s="28" t="s">
        <v>411</v>
      </c>
      <c r="D31" s="9">
        <v>2.2999999999999998</v>
      </c>
      <c r="E31" s="29" t="s">
        <v>257</v>
      </c>
      <c r="F31" s="29" t="s">
        <v>95</v>
      </c>
      <c r="G31" s="29" t="s">
        <v>215</v>
      </c>
      <c r="H31" s="29" t="s">
        <v>216</v>
      </c>
      <c r="I31" s="29" t="s">
        <v>217</v>
      </c>
      <c r="J31" s="29" t="s">
        <v>218</v>
      </c>
      <c r="K31" s="29" t="s">
        <v>220</v>
      </c>
      <c r="L31" s="29"/>
      <c r="M31" s="30"/>
      <c r="N31" s="31" t="s">
        <v>370</v>
      </c>
      <c r="O31" s="30" t="s">
        <v>373</v>
      </c>
    </row>
    <row r="32" spans="2:15" ht="30" customHeight="1">
      <c r="B32" s="28" t="s">
        <v>36</v>
      </c>
      <c r="C32" s="28"/>
      <c r="D32" s="9">
        <v>2.2999999999999998</v>
      </c>
      <c r="E32" s="29" t="s">
        <v>257</v>
      </c>
      <c r="F32" s="29" t="s">
        <v>95</v>
      </c>
      <c r="G32" s="29" t="s">
        <v>215</v>
      </c>
      <c r="H32" s="29" t="s">
        <v>216</v>
      </c>
      <c r="I32" s="29" t="s">
        <v>217</v>
      </c>
      <c r="J32" s="29" t="s">
        <v>218</v>
      </c>
      <c r="K32" s="29" t="s">
        <v>220</v>
      </c>
      <c r="L32" s="29"/>
      <c r="M32" s="30"/>
      <c r="N32" s="31" t="s">
        <v>370</v>
      </c>
      <c r="O32" s="30" t="s">
        <v>373</v>
      </c>
    </row>
    <row r="33" spans="2:15" ht="30" customHeight="1">
      <c r="B33" s="28" t="s">
        <v>200</v>
      </c>
      <c r="C33" s="28"/>
      <c r="D33" s="9">
        <v>2.2999999999999998</v>
      </c>
      <c r="E33" s="29" t="s">
        <v>257</v>
      </c>
      <c r="F33" s="29" t="s">
        <v>95</v>
      </c>
      <c r="G33" s="29" t="s">
        <v>215</v>
      </c>
      <c r="H33" s="29" t="s">
        <v>216</v>
      </c>
      <c r="I33" s="29" t="s">
        <v>217</v>
      </c>
      <c r="J33" s="29" t="s">
        <v>218</v>
      </c>
      <c r="K33" s="29" t="s">
        <v>220</v>
      </c>
      <c r="L33" s="29"/>
      <c r="M33" s="30"/>
      <c r="N33" s="31" t="s">
        <v>370</v>
      </c>
      <c r="O33" s="30" t="s">
        <v>373</v>
      </c>
    </row>
    <row r="34" spans="2:15" ht="30" customHeight="1">
      <c r="B34" s="28" t="s">
        <v>372</v>
      </c>
      <c r="C34" s="28"/>
      <c r="D34" s="9">
        <v>2.2999999999999998</v>
      </c>
      <c r="E34" s="29" t="s">
        <v>257</v>
      </c>
      <c r="F34" s="29" t="s">
        <v>95</v>
      </c>
      <c r="G34" s="29" t="s">
        <v>215</v>
      </c>
      <c r="H34" s="29" t="s">
        <v>216</v>
      </c>
      <c r="I34" s="29" t="s">
        <v>217</v>
      </c>
      <c r="J34" s="29" t="s">
        <v>218</v>
      </c>
      <c r="K34" s="29" t="s">
        <v>220</v>
      </c>
      <c r="L34" s="29"/>
      <c r="M34" s="30"/>
      <c r="N34" s="31" t="s">
        <v>370</v>
      </c>
      <c r="O34" s="30" t="s">
        <v>373</v>
      </c>
    </row>
    <row r="35" spans="2:15" ht="30" customHeight="1">
      <c r="B35" s="28" t="s">
        <v>174</v>
      </c>
      <c r="C35" s="28"/>
      <c r="D35" s="9">
        <v>2.2999999999999998</v>
      </c>
      <c r="E35" s="29" t="s">
        <v>81</v>
      </c>
      <c r="F35" s="29" t="s">
        <v>53</v>
      </c>
      <c r="G35" s="29" t="s">
        <v>59</v>
      </c>
      <c r="H35" s="29" t="s">
        <v>60</v>
      </c>
      <c r="I35" s="29" t="s">
        <v>61</v>
      </c>
      <c r="J35" s="29" t="s">
        <v>49</v>
      </c>
      <c r="K35" s="29" t="s">
        <v>62</v>
      </c>
      <c r="L35" s="29"/>
      <c r="M35" s="30"/>
      <c r="N35" s="31" t="s">
        <v>370</v>
      </c>
      <c r="O35" s="30" t="s">
        <v>373</v>
      </c>
    </row>
    <row r="36" spans="2:15" ht="30" customHeight="1">
      <c r="B36" s="28" t="s">
        <v>86</v>
      </c>
      <c r="C36" s="28"/>
      <c r="D36" s="9">
        <v>2.2999999999999998</v>
      </c>
      <c r="E36" s="29" t="s">
        <v>81</v>
      </c>
      <c r="F36" s="29" t="s">
        <v>53</v>
      </c>
      <c r="G36" s="29" t="s">
        <v>59</v>
      </c>
      <c r="H36" s="29" t="s">
        <v>60</v>
      </c>
      <c r="I36" s="29" t="s">
        <v>61</v>
      </c>
      <c r="J36" s="29" t="s">
        <v>49</v>
      </c>
      <c r="K36" s="29" t="s">
        <v>62</v>
      </c>
      <c r="L36" s="29"/>
      <c r="M36" s="30"/>
      <c r="N36" s="31" t="s">
        <v>370</v>
      </c>
      <c r="O36" s="30" t="s">
        <v>373</v>
      </c>
    </row>
    <row r="37" spans="2:15" ht="30" customHeight="1">
      <c r="B37" s="28" t="s">
        <v>407</v>
      </c>
      <c r="C37" s="28" t="s">
        <v>412</v>
      </c>
      <c r="D37" s="9">
        <v>2.2999999999999998</v>
      </c>
      <c r="E37" s="29" t="s">
        <v>81</v>
      </c>
      <c r="F37" s="29" t="s">
        <v>53</v>
      </c>
      <c r="G37" s="29" t="s">
        <v>59</v>
      </c>
      <c r="H37" s="29" t="s">
        <v>60</v>
      </c>
      <c r="I37" s="29" t="s">
        <v>61</v>
      </c>
      <c r="J37" s="29" t="s">
        <v>49</v>
      </c>
      <c r="K37" s="29" t="s">
        <v>62</v>
      </c>
      <c r="L37" s="29"/>
      <c r="M37" s="30"/>
      <c r="N37" s="31" t="s">
        <v>370</v>
      </c>
      <c r="O37" s="30" t="s">
        <v>373</v>
      </c>
    </row>
    <row r="38" spans="2:15" ht="30" customHeight="1">
      <c r="B38" s="28" t="s">
        <v>36</v>
      </c>
      <c r="C38" s="28"/>
      <c r="D38" s="9">
        <v>2.2999999999999998</v>
      </c>
      <c r="E38" s="29" t="s">
        <v>81</v>
      </c>
      <c r="F38" s="29" t="s">
        <v>53</v>
      </c>
      <c r="G38" s="29" t="s">
        <v>59</v>
      </c>
      <c r="H38" s="29" t="s">
        <v>60</v>
      </c>
      <c r="I38" s="29" t="s">
        <v>61</v>
      </c>
      <c r="J38" s="29" t="s">
        <v>49</v>
      </c>
      <c r="K38" s="29" t="s">
        <v>62</v>
      </c>
      <c r="L38" s="29"/>
      <c r="M38" s="30"/>
      <c r="N38" s="31" t="s">
        <v>370</v>
      </c>
      <c r="O38" s="30" t="s">
        <v>260</v>
      </c>
    </row>
    <row r="39" spans="2:15" ht="30" customHeight="1">
      <c r="B39" s="28" t="s">
        <v>200</v>
      </c>
      <c r="C39" s="28"/>
      <c r="D39" s="9">
        <v>2.2999999999999998</v>
      </c>
      <c r="E39" s="29" t="s">
        <v>257</v>
      </c>
      <c r="F39" s="29" t="s">
        <v>221</v>
      </c>
      <c r="G39" s="29" t="s">
        <v>227</v>
      </c>
      <c r="H39" s="29" t="s">
        <v>228</v>
      </c>
      <c r="I39" s="29" t="s">
        <v>229</v>
      </c>
      <c r="J39" s="29" t="s">
        <v>218</v>
      </c>
      <c r="K39" s="29" t="s">
        <v>230</v>
      </c>
      <c r="L39" s="29"/>
      <c r="M39" s="30"/>
      <c r="N39" s="31" t="s">
        <v>370</v>
      </c>
      <c r="O39" s="30" t="s">
        <v>260</v>
      </c>
    </row>
    <row r="40" spans="2:15" ht="30" customHeight="1">
      <c r="B40" s="28" t="s">
        <v>225</v>
      </c>
      <c r="C40" s="28"/>
      <c r="D40" s="9">
        <v>2.2999999999999998</v>
      </c>
      <c r="E40" s="29" t="s">
        <v>257</v>
      </c>
      <c r="F40" s="29" t="s">
        <v>221</v>
      </c>
      <c r="G40" s="29" t="s">
        <v>222</v>
      </c>
      <c r="H40" s="29" t="s">
        <v>223</v>
      </c>
      <c r="I40" s="29" t="s">
        <v>224</v>
      </c>
      <c r="J40" s="29" t="s">
        <v>218</v>
      </c>
      <c r="K40" s="29" t="s">
        <v>226</v>
      </c>
      <c r="L40" s="29"/>
      <c r="M40" s="30"/>
      <c r="N40" s="31" t="s">
        <v>370</v>
      </c>
      <c r="O40" s="30" t="s">
        <v>260</v>
      </c>
    </row>
    <row r="41" spans="2:15" ht="30" customHeight="1">
      <c r="B41" s="28" t="s">
        <v>239</v>
      </c>
      <c r="C41" s="28"/>
      <c r="D41" s="9">
        <v>3</v>
      </c>
      <c r="E41" s="29" t="s">
        <v>257</v>
      </c>
      <c r="F41" s="29" t="s">
        <v>236</v>
      </c>
      <c r="G41" s="29" t="s">
        <v>245</v>
      </c>
      <c r="H41" s="29"/>
      <c r="I41" s="29" t="s">
        <v>246</v>
      </c>
      <c r="J41" s="29" t="s">
        <v>71</v>
      </c>
      <c r="K41" s="29" t="s">
        <v>244</v>
      </c>
      <c r="L41" s="29"/>
      <c r="M41" s="30"/>
      <c r="N41" s="31" t="s">
        <v>370</v>
      </c>
      <c r="O41" s="30" t="s">
        <v>260</v>
      </c>
    </row>
    <row r="42" spans="2:15" ht="30" customHeight="1">
      <c r="B42" s="28" t="s">
        <v>86</v>
      </c>
      <c r="C42" s="28"/>
      <c r="D42" s="9">
        <v>3</v>
      </c>
      <c r="E42" s="29" t="s">
        <v>257</v>
      </c>
      <c r="F42" s="29" t="s">
        <v>82</v>
      </c>
      <c r="G42" s="29" t="s">
        <v>92</v>
      </c>
      <c r="H42" s="29" t="s">
        <v>93</v>
      </c>
      <c r="I42" s="29" t="s">
        <v>94</v>
      </c>
      <c r="J42" s="29" t="s">
        <v>71</v>
      </c>
      <c r="K42" s="29" t="s">
        <v>91</v>
      </c>
      <c r="L42" s="29"/>
      <c r="M42" s="30"/>
      <c r="N42" s="31" t="s">
        <v>370</v>
      </c>
      <c r="O42" s="30" t="s">
        <v>260</v>
      </c>
    </row>
    <row r="43" spans="2:15" ht="30" customHeight="1">
      <c r="B43" s="32" t="s">
        <v>32</v>
      </c>
      <c r="C43" s="32"/>
      <c r="D43" s="9">
        <v>3</v>
      </c>
      <c r="E43" s="29" t="s">
        <v>257</v>
      </c>
      <c r="F43" s="29" t="s">
        <v>95</v>
      </c>
      <c r="G43" s="29" t="s">
        <v>205</v>
      </c>
      <c r="H43" s="29" t="s">
        <v>206</v>
      </c>
      <c r="I43" s="29" t="s">
        <v>207</v>
      </c>
      <c r="J43" s="29" t="s">
        <v>67</v>
      </c>
      <c r="K43" s="29" t="s">
        <v>209</v>
      </c>
      <c r="L43" s="29"/>
      <c r="M43" s="30"/>
      <c r="N43" s="31" t="s">
        <v>370</v>
      </c>
      <c r="O43" s="33" t="s">
        <v>260</v>
      </c>
    </row>
    <row r="44" spans="2:15" ht="30" customHeight="1">
      <c r="B44" s="28" t="s">
        <v>146</v>
      </c>
      <c r="C44" s="28"/>
      <c r="D44" s="9">
        <v>3</v>
      </c>
      <c r="E44" s="29" t="s">
        <v>257</v>
      </c>
      <c r="F44" s="29" t="s">
        <v>95</v>
      </c>
      <c r="G44" s="29" t="s">
        <v>205</v>
      </c>
      <c r="H44" s="29" t="s">
        <v>206</v>
      </c>
      <c r="I44" s="29" t="s">
        <v>207</v>
      </c>
      <c r="J44" s="29" t="s">
        <v>67</v>
      </c>
      <c r="K44" s="29" t="s">
        <v>209</v>
      </c>
      <c r="L44" s="29"/>
      <c r="M44" s="30"/>
      <c r="N44" s="31" t="s">
        <v>370</v>
      </c>
      <c r="O44" s="30" t="s">
        <v>373</v>
      </c>
    </row>
    <row r="45" spans="2:15" ht="30" customHeight="1">
      <c r="B45" s="28" t="s">
        <v>407</v>
      </c>
      <c r="C45" s="28" t="s">
        <v>413</v>
      </c>
      <c r="D45" s="9">
        <v>3</v>
      </c>
      <c r="E45" s="29" t="s">
        <v>257</v>
      </c>
      <c r="F45" s="29" t="s">
        <v>95</v>
      </c>
      <c r="G45" s="29" t="s">
        <v>205</v>
      </c>
      <c r="H45" s="29" t="s">
        <v>206</v>
      </c>
      <c r="I45" s="29" t="s">
        <v>207</v>
      </c>
      <c r="J45" s="29" t="s">
        <v>67</v>
      </c>
      <c r="K45" s="29" t="s">
        <v>209</v>
      </c>
      <c r="L45" s="29"/>
      <c r="M45" s="30"/>
      <c r="N45" s="31" t="s">
        <v>370</v>
      </c>
      <c r="O45" s="30" t="s">
        <v>373</v>
      </c>
    </row>
    <row r="46" spans="2:15" ht="30" customHeight="1">
      <c r="B46" s="28" t="s">
        <v>200</v>
      </c>
      <c r="C46" s="28"/>
      <c r="D46" s="9">
        <v>3</v>
      </c>
      <c r="E46" s="29" t="s">
        <v>257</v>
      </c>
      <c r="F46" s="29" t="s">
        <v>95</v>
      </c>
      <c r="G46" s="29" t="s">
        <v>205</v>
      </c>
      <c r="H46" s="29" t="s">
        <v>206</v>
      </c>
      <c r="I46" s="29" t="s">
        <v>207</v>
      </c>
      <c r="J46" s="29" t="s">
        <v>67</v>
      </c>
      <c r="K46" s="29" t="s">
        <v>209</v>
      </c>
      <c r="L46" s="29"/>
      <c r="M46" s="30"/>
      <c r="N46" s="31" t="s">
        <v>370</v>
      </c>
      <c r="O46" s="30" t="s">
        <v>373</v>
      </c>
    </row>
    <row r="47" spans="2:15" ht="30" customHeight="1">
      <c r="B47" s="28" t="s">
        <v>372</v>
      </c>
      <c r="C47" s="28"/>
      <c r="D47" s="9">
        <v>3</v>
      </c>
      <c r="E47" s="29" t="s">
        <v>257</v>
      </c>
      <c r="F47" s="29" t="s">
        <v>95</v>
      </c>
      <c r="G47" s="29" t="s">
        <v>205</v>
      </c>
      <c r="H47" s="29" t="s">
        <v>206</v>
      </c>
      <c r="I47" s="29" t="s">
        <v>207</v>
      </c>
      <c r="J47" s="29" t="s">
        <v>67</v>
      </c>
      <c r="K47" s="29" t="s">
        <v>209</v>
      </c>
      <c r="L47" s="29"/>
      <c r="M47" s="30"/>
      <c r="N47" s="31" t="s">
        <v>370</v>
      </c>
      <c r="O47" s="30" t="s">
        <v>373</v>
      </c>
    </row>
    <row r="48" spans="2:15" ht="30" customHeight="1">
      <c r="B48" s="32" t="s">
        <v>371</v>
      </c>
      <c r="C48" s="32"/>
      <c r="D48" s="9">
        <v>4</v>
      </c>
      <c r="E48" s="29" t="s">
        <v>81</v>
      </c>
      <c r="F48" s="29" t="s">
        <v>70</v>
      </c>
      <c r="G48" s="29" t="s">
        <v>73</v>
      </c>
      <c r="H48" s="29" t="s">
        <v>74</v>
      </c>
      <c r="I48" s="29" t="s">
        <v>75</v>
      </c>
      <c r="J48" s="29" t="s">
        <v>71</v>
      </c>
      <c r="K48" s="29" t="s">
        <v>76</v>
      </c>
      <c r="L48" s="29"/>
      <c r="M48" s="30"/>
      <c r="N48" s="31" t="s">
        <v>370</v>
      </c>
      <c r="O48" s="30" t="s">
        <v>260</v>
      </c>
    </row>
    <row r="49" spans="2:15" ht="30" customHeight="1">
      <c r="B49" s="28" t="s">
        <v>239</v>
      </c>
      <c r="C49" s="28"/>
      <c r="D49" s="9">
        <v>4</v>
      </c>
      <c r="E49" s="29" t="s">
        <v>81</v>
      </c>
      <c r="F49" s="29" t="s">
        <v>70</v>
      </c>
      <c r="G49" s="29" t="s">
        <v>73</v>
      </c>
      <c r="H49" s="29" t="s">
        <v>74</v>
      </c>
      <c r="I49" s="29" t="s">
        <v>75</v>
      </c>
      <c r="J49" s="29" t="s">
        <v>71</v>
      </c>
      <c r="K49" s="29" t="s">
        <v>76</v>
      </c>
      <c r="L49" s="29"/>
      <c r="M49" s="30"/>
      <c r="N49" s="31" t="s">
        <v>370</v>
      </c>
      <c r="O49" s="30" t="s">
        <v>373</v>
      </c>
    </row>
    <row r="50" spans="2:15" ht="30" customHeight="1">
      <c r="B50" s="32" t="s">
        <v>32</v>
      </c>
      <c r="C50" s="32"/>
      <c r="D50" s="9">
        <v>4</v>
      </c>
      <c r="E50" s="29" t="s">
        <v>38</v>
      </c>
      <c r="F50" s="29" t="s">
        <v>25</v>
      </c>
      <c r="G50" s="29" t="s">
        <v>29</v>
      </c>
      <c r="H50" s="29" t="s">
        <v>30</v>
      </c>
      <c r="I50" s="29" t="s">
        <v>31</v>
      </c>
      <c r="J50" s="29"/>
      <c r="K50" s="29"/>
      <c r="L50" s="29"/>
      <c r="M50" s="30"/>
      <c r="N50" s="31" t="s">
        <v>370</v>
      </c>
      <c r="O50" s="30" t="s">
        <v>260</v>
      </c>
    </row>
    <row r="51" spans="2:15" ht="30" customHeight="1">
      <c r="B51" s="28" t="s">
        <v>32</v>
      </c>
      <c r="C51" s="28"/>
      <c r="D51" s="9">
        <v>4</v>
      </c>
      <c r="E51" s="29" t="s">
        <v>257</v>
      </c>
      <c r="F51" s="29" t="s">
        <v>108</v>
      </c>
      <c r="G51" s="29" t="s">
        <v>113</v>
      </c>
      <c r="H51" s="29" t="s">
        <v>114</v>
      </c>
      <c r="I51" s="29" t="s">
        <v>115</v>
      </c>
      <c r="J51" s="29" t="s">
        <v>49</v>
      </c>
      <c r="K51" s="29" t="s">
        <v>112</v>
      </c>
      <c r="L51" s="29"/>
      <c r="M51" s="30"/>
      <c r="N51" s="31" t="s">
        <v>370</v>
      </c>
      <c r="O51" s="33" t="s">
        <v>260</v>
      </c>
    </row>
    <row r="52" spans="2:15" ht="30" customHeight="1">
      <c r="B52" s="32" t="s">
        <v>32</v>
      </c>
      <c r="C52" s="32"/>
      <c r="D52" s="9">
        <v>4</v>
      </c>
      <c r="E52" s="29" t="s">
        <v>81</v>
      </c>
      <c r="F52" s="29" t="s">
        <v>45</v>
      </c>
      <c r="G52" s="29" t="s">
        <v>46</v>
      </c>
      <c r="H52" s="29" t="s">
        <v>47</v>
      </c>
      <c r="I52" s="29" t="s">
        <v>48</v>
      </c>
      <c r="J52" s="29" t="s">
        <v>49</v>
      </c>
      <c r="K52" s="29" t="s">
        <v>51</v>
      </c>
      <c r="L52" s="29" t="s">
        <v>52</v>
      </c>
      <c r="M52" s="30"/>
      <c r="N52" s="31" t="s">
        <v>370</v>
      </c>
      <c r="O52" s="33" t="s">
        <v>260</v>
      </c>
    </row>
    <row r="53" spans="2:15" ht="30" customHeight="1">
      <c r="B53" s="28" t="s">
        <v>27</v>
      </c>
      <c r="C53" s="28"/>
      <c r="D53" s="9">
        <v>4</v>
      </c>
      <c r="E53" s="29" t="s">
        <v>81</v>
      </c>
      <c r="F53" s="29" t="s">
        <v>45</v>
      </c>
      <c r="G53" s="29" t="s">
        <v>46</v>
      </c>
      <c r="H53" s="29" t="s">
        <v>47</v>
      </c>
      <c r="I53" s="29" t="s">
        <v>48</v>
      </c>
      <c r="J53" s="29" t="s">
        <v>49</v>
      </c>
      <c r="K53" s="29" t="s">
        <v>51</v>
      </c>
      <c r="L53" s="29" t="s">
        <v>52</v>
      </c>
      <c r="M53" s="30"/>
      <c r="N53" s="31" t="s">
        <v>370</v>
      </c>
      <c r="O53" s="30" t="s">
        <v>373</v>
      </c>
    </row>
    <row r="54" spans="2:15" ht="30" customHeight="1">
      <c r="B54" s="28" t="s">
        <v>400</v>
      </c>
      <c r="C54" s="28"/>
      <c r="D54" s="9">
        <v>4</v>
      </c>
      <c r="E54" s="29" t="s">
        <v>257</v>
      </c>
      <c r="F54" s="29" t="s">
        <v>95</v>
      </c>
      <c r="G54" s="29" t="s">
        <v>263</v>
      </c>
      <c r="H54" s="29" t="s">
        <v>264</v>
      </c>
      <c r="I54" s="29" t="s">
        <v>265</v>
      </c>
      <c r="J54" s="29" t="s">
        <v>49</v>
      </c>
      <c r="K54" s="29" t="s">
        <v>266</v>
      </c>
      <c r="L54" s="29"/>
      <c r="M54" s="30"/>
      <c r="N54" s="31" t="s">
        <v>370</v>
      </c>
      <c r="O54" s="30" t="s">
        <v>260</v>
      </c>
    </row>
    <row r="55" spans="2:15" ht="30" customHeight="1">
      <c r="B55" s="28" t="s">
        <v>27</v>
      </c>
      <c r="C55" s="28"/>
      <c r="D55" s="9">
        <v>4</v>
      </c>
      <c r="E55" s="29" t="s">
        <v>257</v>
      </c>
      <c r="F55" s="29" t="s">
        <v>121</v>
      </c>
      <c r="G55" s="29" t="s">
        <v>125</v>
      </c>
      <c r="H55" s="29" t="s">
        <v>126</v>
      </c>
      <c r="I55" s="29" t="s">
        <v>127</v>
      </c>
      <c r="J55" s="29" t="s">
        <v>49</v>
      </c>
      <c r="K55" s="29" t="s">
        <v>120</v>
      </c>
      <c r="L55" s="29"/>
      <c r="M55" s="30"/>
      <c r="N55" s="31" t="s">
        <v>370</v>
      </c>
      <c r="O55" s="30" t="s">
        <v>260</v>
      </c>
    </row>
    <row r="56" spans="2:15" ht="30" customHeight="1">
      <c r="B56" s="28" t="s">
        <v>239</v>
      </c>
      <c r="C56" s="28"/>
      <c r="D56" s="9">
        <v>4</v>
      </c>
      <c r="E56" s="29" t="s">
        <v>257</v>
      </c>
      <c r="F56" s="29" t="s">
        <v>121</v>
      </c>
      <c r="G56" s="29" t="s">
        <v>247</v>
      </c>
      <c r="H56" s="29" t="s">
        <v>248</v>
      </c>
      <c r="I56" s="29" t="s">
        <v>249</v>
      </c>
      <c r="J56" s="29" t="s">
        <v>71</v>
      </c>
      <c r="K56" s="29"/>
      <c r="L56" s="29"/>
      <c r="M56" s="30"/>
      <c r="N56" s="31" t="s">
        <v>370</v>
      </c>
      <c r="O56" s="30" t="s">
        <v>260</v>
      </c>
    </row>
    <row r="57" spans="2:15" ht="30" customHeight="1">
      <c r="B57" s="28" t="s">
        <v>27</v>
      </c>
      <c r="C57" s="28"/>
      <c r="D57" s="9">
        <v>4</v>
      </c>
      <c r="E57" s="29" t="s">
        <v>257</v>
      </c>
      <c r="F57" s="29" t="s">
        <v>121</v>
      </c>
      <c r="G57" s="29" t="s">
        <v>134</v>
      </c>
      <c r="H57" s="29" t="s">
        <v>135</v>
      </c>
      <c r="I57" s="29" t="s">
        <v>136</v>
      </c>
      <c r="J57" s="29" t="s">
        <v>71</v>
      </c>
      <c r="K57" s="29" t="s">
        <v>120</v>
      </c>
      <c r="L57" s="29"/>
      <c r="M57" s="30"/>
      <c r="N57" s="31" t="s">
        <v>370</v>
      </c>
      <c r="O57" s="30" t="s">
        <v>260</v>
      </c>
    </row>
    <row r="58" spans="2:15" ht="30" customHeight="1">
      <c r="B58" s="28" t="s">
        <v>32</v>
      </c>
      <c r="C58" s="28"/>
      <c r="D58" s="9">
        <v>4</v>
      </c>
      <c r="E58" s="29" t="s">
        <v>257</v>
      </c>
      <c r="F58" s="29" t="s">
        <v>108</v>
      </c>
      <c r="G58" s="29" t="s">
        <v>109</v>
      </c>
      <c r="H58" s="29" t="s">
        <v>110</v>
      </c>
      <c r="I58" s="29" t="s">
        <v>111</v>
      </c>
      <c r="J58" s="29" t="s">
        <v>49</v>
      </c>
      <c r="K58" s="29" t="s">
        <v>112</v>
      </c>
      <c r="L58" s="29"/>
      <c r="M58" s="30"/>
      <c r="N58" s="31" t="s">
        <v>370</v>
      </c>
      <c r="O58" s="30" t="s">
        <v>260</v>
      </c>
    </row>
    <row r="59" spans="2:15" ht="30" customHeight="1">
      <c r="B59" s="28" t="s">
        <v>32</v>
      </c>
      <c r="C59" s="28"/>
      <c r="D59" s="9">
        <v>4.5</v>
      </c>
      <c r="E59" s="29" t="s">
        <v>257</v>
      </c>
      <c r="F59" s="29" t="s">
        <v>101</v>
      </c>
      <c r="G59" s="29" t="s">
        <v>102</v>
      </c>
      <c r="H59" s="29" t="s">
        <v>103</v>
      </c>
      <c r="I59" s="29" t="s">
        <v>104</v>
      </c>
      <c r="J59" s="29" t="s">
        <v>71</v>
      </c>
      <c r="K59" s="29" t="s">
        <v>51</v>
      </c>
      <c r="L59" s="29"/>
      <c r="M59" s="30"/>
      <c r="N59" s="31" t="s">
        <v>370</v>
      </c>
      <c r="O59" s="30" t="s">
        <v>260</v>
      </c>
    </row>
    <row r="60" spans="2:15" ht="30" customHeight="1">
      <c r="B60" s="28" t="s">
        <v>15</v>
      </c>
      <c r="C60" s="28"/>
      <c r="D60" s="9">
        <v>4.5999999999999996</v>
      </c>
      <c r="E60" s="29" t="s">
        <v>38</v>
      </c>
      <c r="F60" s="29" t="s">
        <v>17</v>
      </c>
      <c r="G60" s="29" t="s">
        <v>18</v>
      </c>
      <c r="H60" s="29"/>
      <c r="I60" s="29" t="s">
        <v>19</v>
      </c>
      <c r="J60" s="29" t="s">
        <v>14</v>
      </c>
      <c r="K60" s="29" t="s">
        <v>20</v>
      </c>
      <c r="L60" s="29"/>
      <c r="M60" s="30"/>
      <c r="N60" s="31" t="s">
        <v>370</v>
      </c>
      <c r="O60" s="30" t="s">
        <v>260</v>
      </c>
    </row>
    <row r="61" spans="2:15" ht="30" customHeight="1">
      <c r="B61" s="28" t="s">
        <v>200</v>
      </c>
      <c r="C61" s="28"/>
      <c r="D61" s="9">
        <v>4.7</v>
      </c>
      <c r="E61" s="29" t="s">
        <v>257</v>
      </c>
      <c r="F61" s="29" t="s">
        <v>121</v>
      </c>
      <c r="G61" s="29" t="s">
        <v>197</v>
      </c>
      <c r="H61" s="29" t="s">
        <v>198</v>
      </c>
      <c r="I61" s="29" t="s">
        <v>199</v>
      </c>
      <c r="J61" s="29" t="s">
        <v>71</v>
      </c>
      <c r="K61" s="29" t="s">
        <v>201</v>
      </c>
      <c r="L61" s="29" t="s">
        <v>202</v>
      </c>
      <c r="M61" s="30"/>
      <c r="N61" s="31" t="s">
        <v>370</v>
      </c>
      <c r="O61" s="30" t="s">
        <v>260</v>
      </c>
    </row>
    <row r="62" spans="2:15" ht="30" customHeight="1">
      <c r="B62" s="28" t="s">
        <v>15</v>
      </c>
      <c r="C62" s="28"/>
      <c r="D62" s="9">
        <v>4.7</v>
      </c>
      <c r="E62" s="29" t="s">
        <v>38</v>
      </c>
      <c r="F62" s="29" t="s">
        <v>21</v>
      </c>
      <c r="G62" s="29" t="s">
        <v>22</v>
      </c>
      <c r="H62" s="29"/>
      <c r="I62" s="29" t="s">
        <v>23</v>
      </c>
      <c r="J62" s="29" t="s">
        <v>14</v>
      </c>
      <c r="K62" s="29" t="s">
        <v>24</v>
      </c>
      <c r="L62" s="29"/>
      <c r="M62" s="30"/>
      <c r="N62" s="31" t="s">
        <v>370</v>
      </c>
      <c r="O62" s="30" t="s">
        <v>260</v>
      </c>
    </row>
    <row r="63" spans="2:15" ht="30" customHeight="1">
      <c r="B63" s="32" t="s">
        <v>32</v>
      </c>
      <c r="C63" s="32"/>
      <c r="D63" s="9">
        <v>4.7</v>
      </c>
      <c r="E63" s="29" t="s">
        <v>257</v>
      </c>
      <c r="F63" s="29" t="s">
        <v>95</v>
      </c>
      <c r="G63" s="29" t="s">
        <v>96</v>
      </c>
      <c r="H63" s="29" t="s">
        <v>97</v>
      </c>
      <c r="I63" s="29" t="s">
        <v>98</v>
      </c>
      <c r="J63" s="29" t="s">
        <v>49</v>
      </c>
      <c r="K63" s="29" t="s">
        <v>100</v>
      </c>
      <c r="L63" s="29"/>
      <c r="M63" s="30"/>
      <c r="N63" s="31" t="s">
        <v>370</v>
      </c>
      <c r="O63" s="33" t="s">
        <v>260</v>
      </c>
    </row>
    <row r="64" spans="2:15" ht="30" customHeight="1">
      <c r="B64" s="28" t="s">
        <v>146</v>
      </c>
      <c r="C64" s="28"/>
      <c r="D64" s="9">
        <v>4.7</v>
      </c>
      <c r="E64" s="29" t="s">
        <v>257</v>
      </c>
      <c r="F64" s="29" t="s">
        <v>95</v>
      </c>
      <c r="G64" s="29" t="s">
        <v>96</v>
      </c>
      <c r="H64" s="29" t="s">
        <v>97</v>
      </c>
      <c r="I64" s="29" t="s">
        <v>98</v>
      </c>
      <c r="J64" s="29" t="s">
        <v>49</v>
      </c>
      <c r="K64" s="29" t="s">
        <v>100</v>
      </c>
      <c r="L64" s="29"/>
      <c r="M64" s="30"/>
      <c r="N64" s="31" t="s">
        <v>370</v>
      </c>
      <c r="O64" s="30" t="s">
        <v>373</v>
      </c>
    </row>
    <row r="65" spans="2:15" ht="30" customHeight="1">
      <c r="B65" s="28" t="s">
        <v>86</v>
      </c>
      <c r="C65" s="28"/>
      <c r="D65" s="9">
        <v>4.7</v>
      </c>
      <c r="E65" s="29" t="s">
        <v>257</v>
      </c>
      <c r="F65" s="29" t="s">
        <v>95</v>
      </c>
      <c r="G65" s="29" t="s">
        <v>96</v>
      </c>
      <c r="H65" s="29" t="s">
        <v>97</v>
      </c>
      <c r="I65" s="29" t="s">
        <v>98</v>
      </c>
      <c r="J65" s="29" t="s">
        <v>49</v>
      </c>
      <c r="K65" s="29" t="s">
        <v>100</v>
      </c>
      <c r="L65" s="29"/>
      <c r="M65" s="30"/>
      <c r="N65" s="31" t="s">
        <v>370</v>
      </c>
      <c r="O65" s="30" t="s">
        <v>373</v>
      </c>
    </row>
    <row r="66" spans="2:15" ht="30" customHeight="1">
      <c r="B66" s="28" t="s">
        <v>239</v>
      </c>
      <c r="C66" s="28"/>
      <c r="D66" s="9">
        <v>4.7</v>
      </c>
      <c r="E66" s="29" t="s">
        <v>257</v>
      </c>
      <c r="F66" s="29" t="s">
        <v>95</v>
      </c>
      <c r="G66" s="29" t="s">
        <v>96</v>
      </c>
      <c r="H66" s="29" t="s">
        <v>97</v>
      </c>
      <c r="I66" s="29" t="s">
        <v>98</v>
      </c>
      <c r="J66" s="29" t="s">
        <v>49</v>
      </c>
      <c r="K66" s="29" t="s">
        <v>100</v>
      </c>
      <c r="L66" s="29"/>
      <c r="M66" s="30"/>
      <c r="N66" s="31" t="s">
        <v>370</v>
      </c>
      <c r="O66" s="30" t="s">
        <v>373</v>
      </c>
    </row>
    <row r="67" spans="2:15" ht="30" customHeight="1">
      <c r="B67" s="28" t="s">
        <v>27</v>
      </c>
      <c r="C67" s="28"/>
      <c r="D67" s="9">
        <v>4.7</v>
      </c>
      <c r="E67" s="29" t="s">
        <v>257</v>
      </c>
      <c r="F67" s="29" t="s">
        <v>95</v>
      </c>
      <c r="G67" s="29" t="s">
        <v>96</v>
      </c>
      <c r="H67" s="29" t="s">
        <v>97</v>
      </c>
      <c r="I67" s="29" t="s">
        <v>98</v>
      </c>
      <c r="J67" s="29" t="s">
        <v>49</v>
      </c>
      <c r="K67" s="29" t="s">
        <v>100</v>
      </c>
      <c r="L67" s="29"/>
      <c r="M67" s="30"/>
      <c r="N67" s="31" t="s">
        <v>370</v>
      </c>
      <c r="O67" s="30" t="s">
        <v>373</v>
      </c>
    </row>
    <row r="68" spans="2:15" ht="30" customHeight="1">
      <c r="B68" s="28" t="s">
        <v>407</v>
      </c>
      <c r="C68" s="28" t="s">
        <v>15</v>
      </c>
      <c r="D68" s="9">
        <v>4.7</v>
      </c>
      <c r="E68" s="29" t="s">
        <v>257</v>
      </c>
      <c r="F68" s="29" t="s">
        <v>95</v>
      </c>
      <c r="G68" s="29" t="s">
        <v>96</v>
      </c>
      <c r="H68" s="29" t="s">
        <v>97</v>
      </c>
      <c r="I68" s="29" t="s">
        <v>98</v>
      </c>
      <c r="J68" s="29" t="s">
        <v>49</v>
      </c>
      <c r="K68" s="29" t="s">
        <v>100</v>
      </c>
      <c r="L68" s="29"/>
      <c r="M68" s="30"/>
      <c r="N68" s="31" t="s">
        <v>370</v>
      </c>
      <c r="O68" s="30" t="s">
        <v>373</v>
      </c>
    </row>
    <row r="69" spans="2:15" ht="30" customHeight="1">
      <c r="B69" s="28" t="s">
        <v>36</v>
      </c>
      <c r="C69" s="28"/>
      <c r="D69" s="9">
        <v>4.7</v>
      </c>
      <c r="E69" s="29" t="s">
        <v>257</v>
      </c>
      <c r="F69" s="29" t="s">
        <v>95</v>
      </c>
      <c r="G69" s="29" t="s">
        <v>96</v>
      </c>
      <c r="H69" s="29" t="s">
        <v>97</v>
      </c>
      <c r="I69" s="29" t="s">
        <v>98</v>
      </c>
      <c r="J69" s="29" t="s">
        <v>49</v>
      </c>
      <c r="K69" s="29" t="s">
        <v>100</v>
      </c>
      <c r="L69" s="29"/>
      <c r="M69" s="30"/>
      <c r="N69" s="31" t="s">
        <v>370</v>
      </c>
      <c r="O69" s="30" t="s">
        <v>373</v>
      </c>
    </row>
    <row r="70" spans="2:15" ht="30" customHeight="1">
      <c r="B70" s="28" t="s">
        <v>200</v>
      </c>
      <c r="C70" s="28"/>
      <c r="D70" s="9">
        <v>4.7</v>
      </c>
      <c r="E70" s="29" t="s">
        <v>257</v>
      </c>
      <c r="F70" s="29" t="s">
        <v>95</v>
      </c>
      <c r="G70" s="29" t="s">
        <v>96</v>
      </c>
      <c r="H70" s="29" t="s">
        <v>97</v>
      </c>
      <c r="I70" s="29" t="s">
        <v>98</v>
      </c>
      <c r="J70" s="29" t="s">
        <v>49</v>
      </c>
      <c r="K70" s="29" t="s">
        <v>100</v>
      </c>
      <c r="L70" s="29"/>
      <c r="M70" s="30"/>
      <c r="N70" s="31" t="s">
        <v>370</v>
      </c>
      <c r="O70" s="30" t="s">
        <v>373</v>
      </c>
    </row>
    <row r="71" spans="2:15" ht="30" customHeight="1">
      <c r="B71" s="28" t="s">
        <v>86</v>
      </c>
      <c r="C71" s="28"/>
      <c r="D71" s="9">
        <v>6</v>
      </c>
      <c r="E71" s="29" t="s">
        <v>257</v>
      </c>
      <c r="F71" s="29" t="s">
        <v>95</v>
      </c>
      <c r="G71" s="29" t="s">
        <v>161</v>
      </c>
      <c r="H71" s="29" t="s">
        <v>162</v>
      </c>
      <c r="I71" s="29" t="s">
        <v>163</v>
      </c>
      <c r="J71" s="29" t="s">
        <v>49</v>
      </c>
      <c r="K71" s="29" t="s">
        <v>165</v>
      </c>
      <c r="L71" s="29"/>
      <c r="M71" s="30"/>
      <c r="N71" s="31" t="s">
        <v>370</v>
      </c>
      <c r="O71" s="30" t="s">
        <v>260</v>
      </c>
    </row>
    <row r="72" spans="2:15" ht="30" customHeight="1">
      <c r="B72" s="28" t="s">
        <v>239</v>
      </c>
      <c r="C72" s="28"/>
      <c r="D72" s="9">
        <v>6</v>
      </c>
      <c r="E72" s="29" t="s">
        <v>257</v>
      </c>
      <c r="F72" s="29" t="s">
        <v>95</v>
      </c>
      <c r="G72" s="29" t="s">
        <v>161</v>
      </c>
      <c r="H72" s="29" t="s">
        <v>162</v>
      </c>
      <c r="I72" s="29" t="s">
        <v>163</v>
      </c>
      <c r="J72" s="29" t="s">
        <v>49</v>
      </c>
      <c r="K72" s="29" t="s">
        <v>165</v>
      </c>
      <c r="L72" s="29"/>
      <c r="M72" s="30"/>
      <c r="N72" s="31" t="s">
        <v>370</v>
      </c>
      <c r="O72" s="30" t="s">
        <v>373</v>
      </c>
    </row>
    <row r="73" spans="2:15" ht="30" customHeight="1">
      <c r="B73" s="28" t="s">
        <v>407</v>
      </c>
      <c r="C73" s="28" t="s">
        <v>414</v>
      </c>
      <c r="D73" s="9">
        <v>6</v>
      </c>
      <c r="E73" s="29" t="s">
        <v>257</v>
      </c>
      <c r="F73" s="29" t="s">
        <v>95</v>
      </c>
      <c r="G73" s="29" t="s">
        <v>161</v>
      </c>
      <c r="H73" s="29" t="s">
        <v>162</v>
      </c>
      <c r="I73" s="29" t="s">
        <v>163</v>
      </c>
      <c r="J73" s="29" t="s">
        <v>49</v>
      </c>
      <c r="K73" s="29" t="s">
        <v>165</v>
      </c>
      <c r="L73" s="29"/>
      <c r="M73" s="30"/>
      <c r="N73" s="31" t="s">
        <v>370</v>
      </c>
      <c r="O73" s="30" t="s">
        <v>373</v>
      </c>
    </row>
    <row r="74" spans="2:15" ht="30" customHeight="1">
      <c r="B74" s="28" t="s">
        <v>36</v>
      </c>
      <c r="C74" s="28"/>
      <c r="D74" s="9">
        <v>6</v>
      </c>
      <c r="E74" s="29" t="s">
        <v>257</v>
      </c>
      <c r="F74" s="29" t="s">
        <v>95</v>
      </c>
      <c r="G74" s="29" t="s">
        <v>161</v>
      </c>
      <c r="H74" s="29" t="s">
        <v>162</v>
      </c>
      <c r="I74" s="29" t="s">
        <v>163</v>
      </c>
      <c r="J74" s="29" t="s">
        <v>49</v>
      </c>
      <c r="K74" s="29" t="s">
        <v>165</v>
      </c>
      <c r="L74" s="29"/>
      <c r="M74" s="30"/>
      <c r="N74" s="31" t="s">
        <v>370</v>
      </c>
      <c r="O74" s="30" t="s">
        <v>373</v>
      </c>
    </row>
    <row r="75" spans="2:15" ht="30" customHeight="1">
      <c r="B75" s="28" t="s">
        <v>200</v>
      </c>
      <c r="C75" s="28"/>
      <c r="D75" s="9">
        <v>6</v>
      </c>
      <c r="E75" s="29" t="s">
        <v>257</v>
      </c>
      <c r="F75" s="29" t="s">
        <v>95</v>
      </c>
      <c r="G75" s="29" t="s">
        <v>161</v>
      </c>
      <c r="H75" s="29" t="s">
        <v>162</v>
      </c>
      <c r="I75" s="29" t="s">
        <v>163</v>
      </c>
      <c r="J75" s="29" t="s">
        <v>49</v>
      </c>
      <c r="K75" s="29" t="s">
        <v>165</v>
      </c>
      <c r="L75" s="29"/>
      <c r="M75" s="30"/>
      <c r="N75" s="31" t="s">
        <v>370</v>
      </c>
      <c r="O75" s="30" t="s">
        <v>373</v>
      </c>
    </row>
    <row r="76" spans="2:15" ht="30" customHeight="1">
      <c r="B76" s="28" t="s">
        <v>372</v>
      </c>
      <c r="C76" s="28"/>
      <c r="D76" s="9">
        <v>6</v>
      </c>
      <c r="E76" s="29" t="s">
        <v>257</v>
      </c>
      <c r="F76" s="29" t="s">
        <v>95</v>
      </c>
      <c r="G76" s="29" t="s">
        <v>161</v>
      </c>
      <c r="H76" s="29" t="s">
        <v>162</v>
      </c>
      <c r="I76" s="29" t="s">
        <v>163</v>
      </c>
      <c r="J76" s="29" t="s">
        <v>49</v>
      </c>
      <c r="K76" s="29" t="s">
        <v>165</v>
      </c>
      <c r="L76" s="29"/>
      <c r="M76" s="30"/>
      <c r="N76" s="31" t="s">
        <v>370</v>
      </c>
      <c r="O76" s="30" t="s">
        <v>373</v>
      </c>
    </row>
    <row r="77" spans="2:15" ht="30" customHeight="1">
      <c r="B77" s="28" t="s">
        <v>27</v>
      </c>
      <c r="C77" s="28"/>
      <c r="D77" s="9">
        <v>7</v>
      </c>
      <c r="E77" s="29" t="s">
        <v>257</v>
      </c>
      <c r="F77" s="29" t="s">
        <v>121</v>
      </c>
      <c r="G77" s="29" t="s">
        <v>128</v>
      </c>
      <c r="H77" s="29" t="s">
        <v>129</v>
      </c>
      <c r="I77" s="29" t="s">
        <v>130</v>
      </c>
      <c r="J77" s="29" t="s">
        <v>49</v>
      </c>
      <c r="K77" s="29" t="s">
        <v>120</v>
      </c>
      <c r="L77" s="29"/>
      <c r="M77" s="30"/>
      <c r="N77" s="31" t="s">
        <v>370</v>
      </c>
      <c r="O77" s="30" t="s">
        <v>260</v>
      </c>
    </row>
    <row r="78" spans="2:15" ht="30" customHeight="1">
      <c r="B78" s="28" t="s">
        <v>200</v>
      </c>
      <c r="C78" s="28"/>
      <c r="D78" s="9">
        <v>7.8</v>
      </c>
      <c r="E78" s="29" t="s">
        <v>257</v>
      </c>
      <c r="F78" s="29" t="s">
        <v>116</v>
      </c>
      <c r="G78" s="29" t="s">
        <v>203</v>
      </c>
      <c r="H78" s="29" t="s">
        <v>198</v>
      </c>
      <c r="I78" s="29" t="s">
        <v>204</v>
      </c>
      <c r="J78" s="29" t="s">
        <v>71</v>
      </c>
      <c r="K78" s="29" t="s">
        <v>201</v>
      </c>
      <c r="L78" s="29" t="s">
        <v>202</v>
      </c>
      <c r="M78" s="30"/>
      <c r="N78" s="31" t="s">
        <v>370</v>
      </c>
      <c r="O78" s="30" t="s">
        <v>260</v>
      </c>
    </row>
    <row r="79" spans="2:15" ht="30" customHeight="1">
      <c r="B79" s="28" t="s">
        <v>32</v>
      </c>
      <c r="C79" s="28"/>
      <c r="D79" s="9">
        <v>7.9</v>
      </c>
      <c r="E79" s="29" t="s">
        <v>38</v>
      </c>
      <c r="F79" s="29" t="s">
        <v>346</v>
      </c>
      <c r="G79" s="29" t="s">
        <v>352</v>
      </c>
      <c r="H79" s="29" t="s">
        <v>353</v>
      </c>
      <c r="I79" s="29" t="s">
        <v>354</v>
      </c>
      <c r="J79" s="29"/>
      <c r="K79" s="29" t="s">
        <v>356</v>
      </c>
      <c r="L79" s="29"/>
      <c r="M79" s="30"/>
      <c r="N79" s="31" t="s">
        <v>370</v>
      </c>
      <c r="O79" s="30" t="s">
        <v>373</v>
      </c>
    </row>
    <row r="80" spans="2:15" ht="30" customHeight="1">
      <c r="B80" s="28" t="s">
        <v>174</v>
      </c>
      <c r="C80" s="28"/>
      <c r="D80" s="9">
        <v>7.9</v>
      </c>
      <c r="E80" s="29" t="s">
        <v>38</v>
      </c>
      <c r="F80" s="29" t="s">
        <v>346</v>
      </c>
      <c r="G80" s="29" t="s">
        <v>352</v>
      </c>
      <c r="H80" s="29" t="s">
        <v>353</v>
      </c>
      <c r="I80" s="29" t="s">
        <v>354</v>
      </c>
      <c r="J80" s="29"/>
      <c r="K80" s="29" t="s">
        <v>356</v>
      </c>
      <c r="L80" s="29"/>
      <c r="M80" s="30"/>
      <c r="N80" s="31" t="s">
        <v>370</v>
      </c>
      <c r="O80" s="30" t="s">
        <v>373</v>
      </c>
    </row>
    <row r="81" spans="2:15" ht="30" customHeight="1">
      <c r="B81" s="28" t="s">
        <v>146</v>
      </c>
      <c r="C81" s="28"/>
      <c r="D81" s="9">
        <v>7.9</v>
      </c>
      <c r="E81" s="29" t="s">
        <v>38</v>
      </c>
      <c r="F81" s="29" t="s">
        <v>346</v>
      </c>
      <c r="G81" s="29" t="s">
        <v>352</v>
      </c>
      <c r="H81" s="29" t="s">
        <v>353</v>
      </c>
      <c r="I81" s="29" t="s">
        <v>354</v>
      </c>
      <c r="J81" s="29"/>
      <c r="K81" s="29" t="s">
        <v>356</v>
      </c>
      <c r="L81" s="29"/>
      <c r="M81" s="30"/>
      <c r="N81" s="31" t="s">
        <v>370</v>
      </c>
      <c r="O81" s="30" t="s">
        <v>373</v>
      </c>
    </row>
    <row r="82" spans="2:15" ht="30" customHeight="1">
      <c r="B82" s="28" t="s">
        <v>86</v>
      </c>
      <c r="C82" s="28"/>
      <c r="D82" s="9">
        <v>7.9</v>
      </c>
      <c r="E82" s="29" t="s">
        <v>38</v>
      </c>
      <c r="F82" s="29" t="s">
        <v>346</v>
      </c>
      <c r="G82" s="29" t="s">
        <v>352</v>
      </c>
      <c r="H82" s="29" t="s">
        <v>353</v>
      </c>
      <c r="I82" s="29" t="s">
        <v>354</v>
      </c>
      <c r="J82" s="29"/>
      <c r="K82" s="29" t="s">
        <v>356</v>
      </c>
      <c r="L82" s="29"/>
      <c r="M82" s="30"/>
      <c r="N82" s="31" t="s">
        <v>370</v>
      </c>
      <c r="O82" s="30" t="s">
        <v>373</v>
      </c>
    </row>
    <row r="83" spans="2:15" ht="30" customHeight="1">
      <c r="B83" s="28" t="s">
        <v>27</v>
      </c>
      <c r="C83" s="28"/>
      <c r="D83" s="9">
        <v>7.9</v>
      </c>
      <c r="E83" s="29" t="s">
        <v>38</v>
      </c>
      <c r="F83" s="29" t="s">
        <v>346</v>
      </c>
      <c r="G83" s="29" t="s">
        <v>352</v>
      </c>
      <c r="H83" s="29" t="s">
        <v>353</v>
      </c>
      <c r="I83" s="29" t="s">
        <v>354</v>
      </c>
      <c r="J83" s="29"/>
      <c r="K83" s="29" t="s">
        <v>356</v>
      </c>
      <c r="L83" s="29"/>
      <c r="M83" s="30"/>
      <c r="N83" s="31" t="s">
        <v>370</v>
      </c>
      <c r="O83" s="30" t="s">
        <v>260</v>
      </c>
    </row>
    <row r="84" spans="2:15" ht="30" customHeight="1">
      <c r="B84" s="28" t="s">
        <v>407</v>
      </c>
      <c r="C84" s="28" t="s">
        <v>415</v>
      </c>
      <c r="D84" s="9">
        <v>7.9</v>
      </c>
      <c r="E84" s="29" t="s">
        <v>38</v>
      </c>
      <c r="F84" s="29" t="s">
        <v>346</v>
      </c>
      <c r="G84" s="29" t="s">
        <v>352</v>
      </c>
      <c r="H84" s="29" t="s">
        <v>353</v>
      </c>
      <c r="I84" s="29" t="s">
        <v>354</v>
      </c>
      <c r="J84" s="29"/>
      <c r="K84" s="29" t="s">
        <v>356</v>
      </c>
      <c r="L84" s="29"/>
      <c r="M84" s="30"/>
      <c r="N84" s="31" t="s">
        <v>370</v>
      </c>
      <c r="O84" s="30" t="s">
        <v>373</v>
      </c>
    </row>
    <row r="85" spans="2:15" ht="30" customHeight="1">
      <c r="B85" s="28" t="s">
        <v>377</v>
      </c>
      <c r="C85" s="28"/>
      <c r="D85" s="9">
        <v>7.9</v>
      </c>
      <c r="E85" s="29" t="s">
        <v>38</v>
      </c>
      <c r="F85" s="29" t="s">
        <v>346</v>
      </c>
      <c r="G85" s="29" t="s">
        <v>352</v>
      </c>
      <c r="H85" s="29" t="s">
        <v>353</v>
      </c>
      <c r="I85" s="29" t="s">
        <v>354</v>
      </c>
      <c r="J85" s="29"/>
      <c r="K85" s="29" t="s">
        <v>356</v>
      </c>
      <c r="L85" s="29"/>
      <c r="M85" s="30"/>
      <c r="N85" s="31" t="s">
        <v>370</v>
      </c>
      <c r="O85" s="30" t="s">
        <v>373</v>
      </c>
    </row>
    <row r="86" spans="2:15" ht="30" customHeight="1">
      <c r="B86" s="28" t="s">
        <v>200</v>
      </c>
      <c r="C86" s="28"/>
      <c r="D86" s="9">
        <v>7.9</v>
      </c>
      <c r="E86" s="29" t="s">
        <v>38</v>
      </c>
      <c r="F86" s="29" t="s">
        <v>346</v>
      </c>
      <c r="G86" s="29" t="s">
        <v>352</v>
      </c>
      <c r="H86" s="29" t="s">
        <v>353</v>
      </c>
      <c r="I86" s="29" t="s">
        <v>354</v>
      </c>
      <c r="J86" s="29"/>
      <c r="K86" s="29" t="s">
        <v>356</v>
      </c>
      <c r="L86" s="29"/>
      <c r="M86" s="30"/>
      <c r="N86" s="31" t="s">
        <v>370</v>
      </c>
      <c r="O86" s="30" t="s">
        <v>373</v>
      </c>
    </row>
    <row r="87" spans="2:15" ht="30" customHeight="1">
      <c r="B87" s="28" t="s">
        <v>32</v>
      </c>
      <c r="C87" s="28"/>
      <c r="D87" s="9">
        <v>7.9</v>
      </c>
      <c r="E87" s="29" t="s">
        <v>38</v>
      </c>
      <c r="F87" s="29" t="s">
        <v>346</v>
      </c>
      <c r="G87" s="29" t="s">
        <v>347</v>
      </c>
      <c r="H87" s="29" t="s">
        <v>348</v>
      </c>
      <c r="I87" s="29" t="s">
        <v>349</v>
      </c>
      <c r="J87" s="29"/>
      <c r="K87" s="29" t="s">
        <v>351</v>
      </c>
      <c r="L87" s="29"/>
      <c r="M87" s="30"/>
      <c r="N87" s="31" t="s">
        <v>370</v>
      </c>
      <c r="O87" s="30" t="s">
        <v>373</v>
      </c>
    </row>
    <row r="88" spans="2:15" ht="30" customHeight="1">
      <c r="B88" s="28" t="s">
        <v>86</v>
      </c>
      <c r="C88" s="28"/>
      <c r="D88" s="9">
        <v>7.9</v>
      </c>
      <c r="E88" s="29" t="s">
        <v>38</v>
      </c>
      <c r="F88" s="29" t="s">
        <v>346</v>
      </c>
      <c r="G88" s="29" t="s">
        <v>347</v>
      </c>
      <c r="H88" s="29" t="s">
        <v>348</v>
      </c>
      <c r="I88" s="29" t="s">
        <v>349</v>
      </c>
      <c r="J88" s="29"/>
      <c r="K88" s="29" t="s">
        <v>351</v>
      </c>
      <c r="L88" s="29"/>
      <c r="M88" s="30"/>
      <c r="N88" s="31" t="s">
        <v>370</v>
      </c>
      <c r="O88" s="30" t="s">
        <v>373</v>
      </c>
    </row>
    <row r="89" spans="2:15" ht="30" customHeight="1">
      <c r="B89" s="28" t="s">
        <v>239</v>
      </c>
      <c r="C89" s="28"/>
      <c r="D89" s="9">
        <v>7.9</v>
      </c>
      <c r="E89" s="29" t="s">
        <v>38</v>
      </c>
      <c r="F89" s="29" t="s">
        <v>346</v>
      </c>
      <c r="G89" s="29" t="s">
        <v>347</v>
      </c>
      <c r="H89" s="29" t="s">
        <v>348</v>
      </c>
      <c r="I89" s="29" t="s">
        <v>349</v>
      </c>
      <c r="J89" s="29"/>
      <c r="K89" s="29" t="s">
        <v>351</v>
      </c>
      <c r="L89" s="29"/>
      <c r="M89" s="30"/>
      <c r="N89" s="31" t="s">
        <v>370</v>
      </c>
      <c r="O89" s="30" t="s">
        <v>373</v>
      </c>
    </row>
    <row r="90" spans="2:15" ht="30" customHeight="1">
      <c r="B90" s="28" t="s">
        <v>376</v>
      </c>
      <c r="C90" s="28"/>
      <c r="D90" s="9">
        <v>7.9</v>
      </c>
      <c r="E90" s="29" t="s">
        <v>38</v>
      </c>
      <c r="F90" s="29" t="s">
        <v>346</v>
      </c>
      <c r="G90" s="29" t="s">
        <v>347</v>
      </c>
      <c r="H90" s="29" t="s">
        <v>348</v>
      </c>
      <c r="I90" s="29" t="s">
        <v>349</v>
      </c>
      <c r="J90" s="29"/>
      <c r="K90" s="29" t="s">
        <v>351</v>
      </c>
      <c r="L90" s="29"/>
      <c r="M90" s="30"/>
      <c r="N90" s="31" t="s">
        <v>370</v>
      </c>
      <c r="O90" s="30" t="s">
        <v>373</v>
      </c>
    </row>
    <row r="91" spans="2:15" ht="30" customHeight="1">
      <c r="B91" s="28" t="s">
        <v>27</v>
      </c>
      <c r="C91" s="28"/>
      <c r="D91" s="9">
        <v>7.9</v>
      </c>
      <c r="E91" s="29" t="s">
        <v>38</v>
      </c>
      <c r="F91" s="29" t="s">
        <v>346</v>
      </c>
      <c r="G91" s="29" t="s">
        <v>347</v>
      </c>
      <c r="H91" s="29" t="s">
        <v>348</v>
      </c>
      <c r="I91" s="29" t="s">
        <v>349</v>
      </c>
      <c r="J91" s="29"/>
      <c r="K91" s="29" t="s">
        <v>351</v>
      </c>
      <c r="L91" s="29"/>
      <c r="M91" s="30"/>
      <c r="N91" s="31" t="s">
        <v>370</v>
      </c>
      <c r="O91" s="30" t="s">
        <v>373</v>
      </c>
    </row>
    <row r="92" spans="2:15" ht="30" customHeight="1">
      <c r="B92" s="28" t="s">
        <v>407</v>
      </c>
      <c r="C92" s="28" t="s">
        <v>416</v>
      </c>
      <c r="D92" s="9">
        <v>7.9</v>
      </c>
      <c r="E92" s="29" t="s">
        <v>38</v>
      </c>
      <c r="F92" s="29" t="s">
        <v>346</v>
      </c>
      <c r="G92" s="29" t="s">
        <v>347</v>
      </c>
      <c r="H92" s="29" t="s">
        <v>348</v>
      </c>
      <c r="I92" s="29" t="s">
        <v>349</v>
      </c>
      <c r="J92" s="29"/>
      <c r="K92" s="29" t="s">
        <v>351</v>
      </c>
      <c r="L92" s="29"/>
      <c r="M92" s="30"/>
      <c r="N92" s="31" t="s">
        <v>370</v>
      </c>
      <c r="O92" s="30" t="s">
        <v>373</v>
      </c>
    </row>
    <row r="93" spans="2:15" ht="30" customHeight="1">
      <c r="B93" s="28" t="s">
        <v>377</v>
      </c>
      <c r="C93" s="28"/>
      <c r="D93" s="9">
        <v>7.9</v>
      </c>
      <c r="E93" s="29" t="s">
        <v>38</v>
      </c>
      <c r="F93" s="29" t="s">
        <v>346</v>
      </c>
      <c r="G93" s="29" t="s">
        <v>347</v>
      </c>
      <c r="H93" s="29" t="s">
        <v>348</v>
      </c>
      <c r="I93" s="29" t="s">
        <v>349</v>
      </c>
      <c r="J93" s="29"/>
      <c r="K93" s="29" t="s">
        <v>351</v>
      </c>
      <c r="L93" s="29"/>
      <c r="M93" s="30"/>
      <c r="N93" s="31" t="s">
        <v>370</v>
      </c>
      <c r="O93" s="30" t="s">
        <v>373</v>
      </c>
    </row>
    <row r="94" spans="2:15" ht="30" customHeight="1">
      <c r="B94" s="28" t="s">
        <v>200</v>
      </c>
      <c r="C94" s="28"/>
      <c r="D94" s="9">
        <v>7.9</v>
      </c>
      <c r="E94" s="29" t="s">
        <v>38</v>
      </c>
      <c r="F94" s="29" t="s">
        <v>346</v>
      </c>
      <c r="G94" s="29" t="s">
        <v>347</v>
      </c>
      <c r="H94" s="29" t="s">
        <v>348</v>
      </c>
      <c r="I94" s="29" t="s">
        <v>349</v>
      </c>
      <c r="J94" s="29"/>
      <c r="K94" s="29" t="s">
        <v>351</v>
      </c>
      <c r="L94" s="29"/>
      <c r="M94" s="30"/>
      <c r="N94" s="31" t="s">
        <v>370</v>
      </c>
      <c r="O94" s="30" t="s">
        <v>260</v>
      </c>
    </row>
    <row r="95" spans="2:15" ht="30" customHeight="1">
      <c r="B95" s="28" t="s">
        <v>372</v>
      </c>
      <c r="C95" s="28"/>
      <c r="D95" s="9">
        <v>7.9</v>
      </c>
      <c r="E95" s="29" t="s">
        <v>38</v>
      </c>
      <c r="F95" s="29" t="s">
        <v>346</v>
      </c>
      <c r="G95" s="29" t="s">
        <v>347</v>
      </c>
      <c r="H95" s="29" t="s">
        <v>348</v>
      </c>
      <c r="I95" s="29" t="s">
        <v>349</v>
      </c>
      <c r="J95" s="29"/>
      <c r="K95" s="29" t="s">
        <v>351</v>
      </c>
      <c r="L95" s="29"/>
      <c r="M95" s="30"/>
      <c r="N95" s="31" t="s">
        <v>370</v>
      </c>
      <c r="O95" s="30" t="s">
        <v>373</v>
      </c>
    </row>
    <row r="96" spans="2:15" ht="30" customHeight="1">
      <c r="B96" s="28" t="s">
        <v>400</v>
      </c>
      <c r="C96" s="28"/>
      <c r="D96" s="9">
        <v>8</v>
      </c>
      <c r="E96" s="29" t="s">
        <v>257</v>
      </c>
      <c r="F96" s="29" t="s">
        <v>272</v>
      </c>
      <c r="G96" s="29" t="s">
        <v>273</v>
      </c>
      <c r="H96" s="29" t="str">
        <f>HYPERLINK("https://www.coexphal.es/wp-content/uploads/2018/10/PRESENTACI%c3%93N_GO-Aqua-4.0.pdf","https://www.coexphal.es/wp-content/uploads/2018/10/PRESENTACI%c3%93N_GO-Aqua-4.0.pdf")</f>
        <v>https://www.coexphal.es/wp-content/uploads/2018/10/PRESENTACI%c3%93N_GO-Aqua-4.0.pdf</v>
      </c>
      <c r="I96" s="29" t="s">
        <v>274</v>
      </c>
      <c r="J96" s="29"/>
      <c r="K96" s="29"/>
      <c r="L96" s="29"/>
      <c r="M96" s="30"/>
      <c r="N96" s="31" t="s">
        <v>370</v>
      </c>
      <c r="O96" s="30" t="s">
        <v>260</v>
      </c>
    </row>
    <row r="97" spans="2:15" ht="30" customHeight="1">
      <c r="B97" s="28" t="s">
        <v>400</v>
      </c>
      <c r="C97" s="28"/>
      <c r="D97" s="9">
        <v>8</v>
      </c>
      <c r="E97" s="29" t="s">
        <v>257</v>
      </c>
      <c r="F97" s="29" t="s">
        <v>267</v>
      </c>
      <c r="G97" s="29" t="s">
        <v>270</v>
      </c>
      <c r="H97" s="29" t="str">
        <f>HYPERLINK("http://www.coexphal.es/grupos-operativos-autonomicos/","http://www.coexphal.es/grupos-operativos-autonomicos/")</f>
        <v>http://www.coexphal.es/grupos-operativos-autonomicos/</v>
      </c>
      <c r="I97" s="29" t="s">
        <v>271</v>
      </c>
      <c r="J97" s="29"/>
      <c r="K97" s="29"/>
      <c r="L97" s="29"/>
      <c r="M97" s="30"/>
      <c r="N97" s="31" t="s">
        <v>370</v>
      </c>
      <c r="O97" s="30" t="s">
        <v>260</v>
      </c>
    </row>
    <row r="98" spans="2:15" ht="30" customHeight="1">
      <c r="B98" s="28" t="s">
        <v>36</v>
      </c>
      <c r="C98" s="28"/>
      <c r="D98" s="9">
        <v>8</v>
      </c>
      <c r="E98" s="29" t="s">
        <v>38</v>
      </c>
      <c r="F98" s="29" t="s">
        <v>33</v>
      </c>
      <c r="G98" s="29" t="s">
        <v>34</v>
      </c>
      <c r="H98" s="29"/>
      <c r="I98" s="29" t="s">
        <v>35</v>
      </c>
      <c r="J98" s="29"/>
      <c r="K98" s="29" t="s">
        <v>37</v>
      </c>
      <c r="L98" s="29"/>
      <c r="M98" s="30"/>
      <c r="N98" s="31" t="s">
        <v>370</v>
      </c>
      <c r="O98" s="30" t="s">
        <v>260</v>
      </c>
    </row>
    <row r="99" spans="2:15" ht="30" customHeight="1">
      <c r="B99" s="28" t="s">
        <v>400</v>
      </c>
      <c r="C99" s="28"/>
      <c r="D99" s="9">
        <v>8</v>
      </c>
      <c r="E99" s="29" t="s">
        <v>257</v>
      </c>
      <c r="F99" s="29" t="s">
        <v>267</v>
      </c>
      <c r="G99" s="29" t="s">
        <v>268</v>
      </c>
      <c r="H99" s="29" t="str">
        <f>HYPERLINK("https://www.cajamar.es/es/agroalimentario/innovacion/investigacion/agrosostenibilidad/proyectos/go-gestion-sostenible-recursos-hidricos/","https://www.cajamar.es/es/agroalimentario/innovacion/investigacion/agrosostenibilidad/proyectos/go-gestion-sostenible-recursos-hidricos/")</f>
        <v>https://www.cajamar.es/es/agroalimentario/innovacion/investigacion/agrosostenibilidad/proyectos/go-gestion-sostenible-recursos-hidricos/</v>
      </c>
      <c r="I99" s="29" t="s">
        <v>269</v>
      </c>
      <c r="J99" s="29"/>
      <c r="K99" s="29"/>
      <c r="L99" s="29"/>
      <c r="M99" s="30"/>
      <c r="N99" s="31" t="s">
        <v>370</v>
      </c>
      <c r="O99" s="30" t="s">
        <v>260</v>
      </c>
    </row>
    <row r="100" spans="2:15" ht="30" customHeight="1">
      <c r="B100" s="28" t="s">
        <v>32</v>
      </c>
      <c r="C100" s="28"/>
      <c r="D100" s="9">
        <v>9</v>
      </c>
      <c r="E100" s="29" t="s">
        <v>257</v>
      </c>
      <c r="F100" s="29" t="s">
        <v>95</v>
      </c>
      <c r="G100" s="29" t="s">
        <v>330</v>
      </c>
      <c r="H100" s="29" t="s">
        <v>331</v>
      </c>
      <c r="I100" s="29" t="s">
        <v>332</v>
      </c>
      <c r="J100" s="29" t="s">
        <v>67</v>
      </c>
      <c r="K100" s="29" t="s">
        <v>334</v>
      </c>
      <c r="L100" s="29"/>
      <c r="M100" s="30"/>
      <c r="N100" s="31" t="s">
        <v>370</v>
      </c>
      <c r="O100" s="30" t="s">
        <v>373</v>
      </c>
    </row>
    <row r="101" spans="2:15" ht="30" customHeight="1">
      <c r="B101" s="28" t="s">
        <v>146</v>
      </c>
      <c r="C101" s="28"/>
      <c r="D101" s="9">
        <v>9</v>
      </c>
      <c r="E101" s="29" t="s">
        <v>257</v>
      </c>
      <c r="F101" s="29" t="s">
        <v>95</v>
      </c>
      <c r="G101" s="29" t="s">
        <v>330</v>
      </c>
      <c r="H101" s="29" t="s">
        <v>331</v>
      </c>
      <c r="I101" s="29" t="s">
        <v>332</v>
      </c>
      <c r="J101" s="29" t="s">
        <v>67</v>
      </c>
      <c r="K101" s="29" t="s">
        <v>334</v>
      </c>
      <c r="L101" s="29"/>
      <c r="M101" s="30"/>
      <c r="N101" s="31" t="s">
        <v>370</v>
      </c>
      <c r="O101" s="30" t="s">
        <v>373</v>
      </c>
    </row>
    <row r="102" spans="2:15" ht="30" customHeight="1">
      <c r="B102" s="28" t="s">
        <v>27</v>
      </c>
      <c r="C102" s="28"/>
      <c r="D102" s="9">
        <v>9</v>
      </c>
      <c r="E102" s="29" t="s">
        <v>257</v>
      </c>
      <c r="F102" s="29" t="s">
        <v>95</v>
      </c>
      <c r="G102" s="29" t="s">
        <v>330</v>
      </c>
      <c r="H102" s="29" t="s">
        <v>331</v>
      </c>
      <c r="I102" s="29" t="s">
        <v>332</v>
      </c>
      <c r="J102" s="29" t="s">
        <v>67</v>
      </c>
      <c r="K102" s="29" t="s">
        <v>334</v>
      </c>
      <c r="L102" s="29"/>
      <c r="M102" s="30"/>
      <c r="N102" s="31" t="s">
        <v>370</v>
      </c>
      <c r="O102" s="30" t="s">
        <v>373</v>
      </c>
    </row>
    <row r="103" spans="2:15" ht="30" customHeight="1">
      <c r="B103" s="28" t="s">
        <v>407</v>
      </c>
      <c r="C103" s="28" t="s">
        <v>417</v>
      </c>
      <c r="D103" s="9">
        <v>9</v>
      </c>
      <c r="E103" s="29" t="s">
        <v>257</v>
      </c>
      <c r="F103" s="29" t="s">
        <v>95</v>
      </c>
      <c r="G103" s="29" t="s">
        <v>330</v>
      </c>
      <c r="H103" s="29" t="s">
        <v>331</v>
      </c>
      <c r="I103" s="29" t="s">
        <v>332</v>
      </c>
      <c r="J103" s="29" t="s">
        <v>67</v>
      </c>
      <c r="K103" s="29" t="s">
        <v>334</v>
      </c>
      <c r="L103" s="29"/>
      <c r="M103" s="30"/>
      <c r="N103" s="31" t="s">
        <v>370</v>
      </c>
      <c r="O103" s="30" t="s">
        <v>373</v>
      </c>
    </row>
    <row r="104" spans="2:15" ht="30" customHeight="1">
      <c r="B104" s="28" t="s">
        <v>36</v>
      </c>
      <c r="C104" s="28"/>
      <c r="D104" s="9">
        <v>9</v>
      </c>
      <c r="E104" s="29" t="s">
        <v>257</v>
      </c>
      <c r="F104" s="29" t="s">
        <v>95</v>
      </c>
      <c r="G104" s="29" t="s">
        <v>330</v>
      </c>
      <c r="H104" s="29" t="s">
        <v>331</v>
      </c>
      <c r="I104" s="29" t="s">
        <v>332</v>
      </c>
      <c r="J104" s="29" t="s">
        <v>67</v>
      </c>
      <c r="K104" s="29" t="s">
        <v>334</v>
      </c>
      <c r="L104" s="29"/>
      <c r="M104" s="30"/>
      <c r="N104" s="31" t="s">
        <v>370</v>
      </c>
      <c r="O104" s="30" t="s">
        <v>373</v>
      </c>
    </row>
    <row r="105" spans="2:15" ht="30" customHeight="1">
      <c r="B105" s="28" t="s">
        <v>377</v>
      </c>
      <c r="C105" s="28"/>
      <c r="D105" s="9">
        <v>9</v>
      </c>
      <c r="E105" s="29" t="s">
        <v>257</v>
      </c>
      <c r="F105" s="29" t="s">
        <v>95</v>
      </c>
      <c r="G105" s="29" t="s">
        <v>330</v>
      </c>
      <c r="H105" s="29" t="s">
        <v>331</v>
      </c>
      <c r="I105" s="29" t="s">
        <v>332</v>
      </c>
      <c r="J105" s="29" t="s">
        <v>67</v>
      </c>
      <c r="K105" s="29" t="s">
        <v>334</v>
      </c>
      <c r="L105" s="29"/>
      <c r="M105" s="30"/>
      <c r="N105" s="31" t="s">
        <v>370</v>
      </c>
      <c r="O105" s="30" t="s">
        <v>260</v>
      </c>
    </row>
    <row r="106" spans="2:15" ht="30" customHeight="1">
      <c r="B106" s="28" t="s">
        <v>200</v>
      </c>
      <c r="C106" s="28"/>
      <c r="D106" s="9">
        <v>9</v>
      </c>
      <c r="E106" s="29" t="s">
        <v>257</v>
      </c>
      <c r="F106" s="29" t="s">
        <v>95</v>
      </c>
      <c r="G106" s="29" t="s">
        <v>330</v>
      </c>
      <c r="H106" s="29" t="s">
        <v>331</v>
      </c>
      <c r="I106" s="29" t="s">
        <v>332</v>
      </c>
      <c r="J106" s="29" t="s">
        <v>67</v>
      </c>
      <c r="K106" s="29" t="s">
        <v>334</v>
      </c>
      <c r="L106" s="29"/>
      <c r="M106" s="30"/>
      <c r="N106" s="31" t="s">
        <v>370</v>
      </c>
      <c r="O106" s="30" t="s">
        <v>373</v>
      </c>
    </row>
    <row r="107" spans="2:15" ht="30" customHeight="1">
      <c r="B107" s="28" t="s">
        <v>372</v>
      </c>
      <c r="C107" s="28"/>
      <c r="D107" s="9">
        <v>9</v>
      </c>
      <c r="E107" s="29" t="s">
        <v>257</v>
      </c>
      <c r="F107" s="29" t="s">
        <v>95</v>
      </c>
      <c r="G107" s="29" t="s">
        <v>330</v>
      </c>
      <c r="H107" s="29" t="s">
        <v>331</v>
      </c>
      <c r="I107" s="29" t="s">
        <v>332</v>
      </c>
      <c r="J107" s="29" t="s">
        <v>67</v>
      </c>
      <c r="K107" s="29" t="s">
        <v>334</v>
      </c>
      <c r="L107" s="29"/>
      <c r="M107" s="30"/>
      <c r="N107" s="31" t="s">
        <v>370</v>
      </c>
      <c r="O107" s="30" t="s">
        <v>373</v>
      </c>
    </row>
    <row r="108" spans="2:15" ht="30" customHeight="1">
      <c r="B108" s="28" t="s">
        <v>32</v>
      </c>
      <c r="C108" s="28"/>
      <c r="D108" s="9">
        <v>9</v>
      </c>
      <c r="E108" s="29" t="s">
        <v>257</v>
      </c>
      <c r="F108" s="29" t="s">
        <v>95</v>
      </c>
      <c r="G108" s="29" t="s">
        <v>325</v>
      </c>
      <c r="H108" s="29" t="s">
        <v>326</v>
      </c>
      <c r="I108" s="29" t="s">
        <v>327</v>
      </c>
      <c r="J108" s="29" t="s">
        <v>67</v>
      </c>
      <c r="K108" s="29" t="s">
        <v>329</v>
      </c>
      <c r="L108" s="29"/>
      <c r="M108" s="30"/>
      <c r="N108" s="31" t="s">
        <v>370</v>
      </c>
      <c r="O108" s="30" t="s">
        <v>260</v>
      </c>
    </row>
    <row r="109" spans="2:15" ht="30" customHeight="1">
      <c r="B109" s="28" t="s">
        <v>27</v>
      </c>
      <c r="C109" s="28"/>
      <c r="D109" s="9">
        <v>9</v>
      </c>
      <c r="E109" s="29" t="s">
        <v>257</v>
      </c>
      <c r="F109" s="29" t="s">
        <v>95</v>
      </c>
      <c r="G109" s="29" t="s">
        <v>325</v>
      </c>
      <c r="H109" s="29" t="s">
        <v>326</v>
      </c>
      <c r="I109" s="29" t="s">
        <v>327</v>
      </c>
      <c r="J109" s="29" t="s">
        <v>67</v>
      </c>
      <c r="K109" s="29" t="s">
        <v>329</v>
      </c>
      <c r="L109" s="29"/>
      <c r="M109" s="30"/>
      <c r="N109" s="31" t="s">
        <v>370</v>
      </c>
      <c r="O109" s="30" t="s">
        <v>373</v>
      </c>
    </row>
    <row r="110" spans="2:15" ht="30" customHeight="1">
      <c r="B110" s="28" t="s">
        <v>407</v>
      </c>
      <c r="C110" s="28" t="s">
        <v>418</v>
      </c>
      <c r="D110" s="9">
        <v>9</v>
      </c>
      <c r="E110" s="29" t="s">
        <v>257</v>
      </c>
      <c r="F110" s="29" t="s">
        <v>95</v>
      </c>
      <c r="G110" s="29" t="s">
        <v>325</v>
      </c>
      <c r="H110" s="29" t="s">
        <v>326</v>
      </c>
      <c r="I110" s="29" t="s">
        <v>327</v>
      </c>
      <c r="J110" s="29" t="s">
        <v>67</v>
      </c>
      <c r="K110" s="29" t="s">
        <v>329</v>
      </c>
      <c r="L110" s="29"/>
      <c r="M110" s="30"/>
      <c r="N110" s="31" t="s">
        <v>370</v>
      </c>
      <c r="O110" s="30" t="s">
        <v>373</v>
      </c>
    </row>
    <row r="111" spans="2:15" ht="30" customHeight="1">
      <c r="B111" s="28" t="s">
        <v>200</v>
      </c>
      <c r="C111" s="28"/>
      <c r="D111" s="9">
        <v>9</v>
      </c>
      <c r="E111" s="29" t="s">
        <v>257</v>
      </c>
      <c r="F111" s="29" t="s">
        <v>95</v>
      </c>
      <c r="G111" s="29" t="s">
        <v>325</v>
      </c>
      <c r="H111" s="29" t="s">
        <v>326</v>
      </c>
      <c r="I111" s="29" t="s">
        <v>327</v>
      </c>
      <c r="J111" s="29" t="s">
        <v>67</v>
      </c>
      <c r="K111" s="29" t="s">
        <v>329</v>
      </c>
      <c r="L111" s="29"/>
      <c r="M111" s="30"/>
      <c r="N111" s="31" t="s">
        <v>370</v>
      </c>
      <c r="O111" s="30" t="s">
        <v>373</v>
      </c>
    </row>
    <row r="112" spans="2:15" ht="30" customHeight="1">
      <c r="B112" s="32" t="s">
        <v>32</v>
      </c>
      <c r="C112" s="32"/>
      <c r="D112" s="9">
        <v>9</v>
      </c>
      <c r="E112" s="29" t="s">
        <v>81</v>
      </c>
      <c r="F112" s="29" t="s">
        <v>39</v>
      </c>
      <c r="G112" s="29" t="s">
        <v>41</v>
      </c>
      <c r="H112" s="29"/>
      <c r="I112" s="29" t="s">
        <v>42</v>
      </c>
      <c r="J112" s="29" t="s">
        <v>43</v>
      </c>
      <c r="K112" s="29" t="s">
        <v>44</v>
      </c>
      <c r="L112" s="29"/>
      <c r="M112" s="30"/>
      <c r="N112" s="31" t="s">
        <v>370</v>
      </c>
      <c r="O112" s="30" t="s">
        <v>260</v>
      </c>
    </row>
    <row r="113" spans="2:15" ht="30" customHeight="1">
      <c r="B113" s="28" t="s">
        <v>146</v>
      </c>
      <c r="C113" s="28"/>
      <c r="D113" s="9">
        <v>9</v>
      </c>
      <c r="E113" s="29" t="s">
        <v>81</v>
      </c>
      <c r="F113" s="29" t="s">
        <v>39</v>
      </c>
      <c r="G113" s="29" t="s">
        <v>41</v>
      </c>
      <c r="H113" s="29"/>
      <c r="I113" s="29" t="s">
        <v>42</v>
      </c>
      <c r="J113" s="29" t="s">
        <v>43</v>
      </c>
      <c r="K113" s="29" t="s">
        <v>44</v>
      </c>
      <c r="L113" s="29"/>
      <c r="M113" s="30"/>
      <c r="N113" s="31" t="s">
        <v>370</v>
      </c>
      <c r="O113" s="30" t="s">
        <v>373</v>
      </c>
    </row>
    <row r="114" spans="2:15" ht="30" customHeight="1">
      <c r="B114" s="28" t="s">
        <v>27</v>
      </c>
      <c r="C114" s="28"/>
      <c r="D114" s="9">
        <v>9</v>
      </c>
      <c r="E114" s="29" t="s">
        <v>81</v>
      </c>
      <c r="F114" s="29" t="s">
        <v>39</v>
      </c>
      <c r="G114" s="29" t="s">
        <v>41</v>
      </c>
      <c r="H114" s="29"/>
      <c r="I114" s="29" t="s">
        <v>42</v>
      </c>
      <c r="J114" s="29" t="s">
        <v>43</v>
      </c>
      <c r="K114" s="29" t="s">
        <v>44</v>
      </c>
      <c r="L114" s="29"/>
      <c r="M114" s="30"/>
      <c r="N114" s="31" t="s">
        <v>370</v>
      </c>
      <c r="O114" s="30" t="s">
        <v>373</v>
      </c>
    </row>
    <row r="115" spans="2:15" ht="30" customHeight="1">
      <c r="B115" s="28" t="s">
        <v>372</v>
      </c>
      <c r="C115" s="28"/>
      <c r="D115" s="9">
        <v>9</v>
      </c>
      <c r="E115" s="29" t="s">
        <v>81</v>
      </c>
      <c r="F115" s="29" t="s">
        <v>39</v>
      </c>
      <c r="G115" s="29" t="s">
        <v>41</v>
      </c>
      <c r="H115" s="29"/>
      <c r="I115" s="29" t="s">
        <v>42</v>
      </c>
      <c r="J115" s="29" t="s">
        <v>43</v>
      </c>
      <c r="K115" s="29" t="s">
        <v>44</v>
      </c>
      <c r="L115" s="29"/>
      <c r="M115" s="30"/>
      <c r="N115" s="31" t="s">
        <v>370</v>
      </c>
      <c r="O115" s="30" t="s">
        <v>373</v>
      </c>
    </row>
    <row r="116" spans="2:15" ht="30" customHeight="1">
      <c r="B116" s="28" t="s">
        <v>32</v>
      </c>
      <c r="C116" s="28"/>
      <c r="D116" s="9">
        <v>9</v>
      </c>
      <c r="E116" s="29" t="s">
        <v>257</v>
      </c>
      <c r="F116" s="29" t="s">
        <v>95</v>
      </c>
      <c r="G116" s="29" t="s">
        <v>306</v>
      </c>
      <c r="H116" s="29" t="s">
        <v>307</v>
      </c>
      <c r="I116" s="29" t="s">
        <v>308</v>
      </c>
      <c r="J116" s="29" t="s">
        <v>67</v>
      </c>
      <c r="K116" s="29" t="s">
        <v>310</v>
      </c>
      <c r="L116" s="29"/>
      <c r="M116" s="30"/>
      <c r="N116" s="31" t="s">
        <v>370</v>
      </c>
      <c r="O116" s="30" t="s">
        <v>373</v>
      </c>
    </row>
    <row r="117" spans="2:15" ht="30" customHeight="1">
      <c r="B117" s="28" t="s">
        <v>146</v>
      </c>
      <c r="C117" s="28"/>
      <c r="D117" s="9">
        <v>9</v>
      </c>
      <c r="E117" s="29" t="s">
        <v>257</v>
      </c>
      <c r="F117" s="29" t="s">
        <v>95</v>
      </c>
      <c r="G117" s="29" t="s">
        <v>306</v>
      </c>
      <c r="H117" s="29" t="s">
        <v>307</v>
      </c>
      <c r="I117" s="29" t="s">
        <v>308</v>
      </c>
      <c r="J117" s="29" t="s">
        <v>67</v>
      </c>
      <c r="K117" s="29" t="s">
        <v>310</v>
      </c>
      <c r="L117" s="29"/>
      <c r="M117" s="30"/>
      <c r="N117" s="31" t="s">
        <v>370</v>
      </c>
      <c r="O117" s="30" t="s">
        <v>260</v>
      </c>
    </row>
    <row r="118" spans="2:15" ht="30" customHeight="1">
      <c r="B118" s="28" t="s">
        <v>407</v>
      </c>
      <c r="C118" s="28" t="s">
        <v>419</v>
      </c>
      <c r="D118" s="9">
        <v>9</v>
      </c>
      <c r="E118" s="29" t="s">
        <v>257</v>
      </c>
      <c r="F118" s="29" t="s">
        <v>95</v>
      </c>
      <c r="G118" s="29" t="s">
        <v>306</v>
      </c>
      <c r="H118" s="29" t="s">
        <v>307</v>
      </c>
      <c r="I118" s="29" t="s">
        <v>308</v>
      </c>
      <c r="J118" s="29" t="s">
        <v>67</v>
      </c>
      <c r="K118" s="29" t="s">
        <v>310</v>
      </c>
      <c r="L118" s="29"/>
      <c r="M118" s="30"/>
      <c r="N118" s="31" t="s">
        <v>370</v>
      </c>
      <c r="O118" s="30" t="s">
        <v>373</v>
      </c>
    </row>
    <row r="119" spans="2:15" ht="30" customHeight="1">
      <c r="B119" s="28" t="s">
        <v>200</v>
      </c>
      <c r="C119" s="28"/>
      <c r="D119" s="9">
        <v>9</v>
      </c>
      <c r="E119" s="29" t="s">
        <v>257</v>
      </c>
      <c r="F119" s="29" t="s">
        <v>95</v>
      </c>
      <c r="G119" s="29" t="s">
        <v>306</v>
      </c>
      <c r="H119" s="29" t="s">
        <v>307</v>
      </c>
      <c r="I119" s="29" t="s">
        <v>308</v>
      </c>
      <c r="J119" s="29" t="s">
        <v>67</v>
      </c>
      <c r="K119" s="29" t="s">
        <v>310</v>
      </c>
      <c r="L119" s="29"/>
      <c r="M119" s="30"/>
      <c r="N119" s="31" t="s">
        <v>370</v>
      </c>
      <c r="O119" s="30" t="s">
        <v>373</v>
      </c>
    </row>
    <row r="120" spans="2:15" ht="30" customHeight="1">
      <c r="B120" s="28" t="s">
        <v>372</v>
      </c>
      <c r="C120" s="28"/>
      <c r="D120" s="9">
        <v>9</v>
      </c>
      <c r="E120" s="29" t="s">
        <v>257</v>
      </c>
      <c r="F120" s="29" t="s">
        <v>95</v>
      </c>
      <c r="G120" s="29" t="s">
        <v>306</v>
      </c>
      <c r="H120" s="29" t="s">
        <v>307</v>
      </c>
      <c r="I120" s="29" t="s">
        <v>308</v>
      </c>
      <c r="J120" s="29" t="s">
        <v>67</v>
      </c>
      <c r="K120" s="29" t="s">
        <v>310</v>
      </c>
      <c r="L120" s="29"/>
      <c r="M120" s="30"/>
      <c r="N120" s="31" t="s">
        <v>370</v>
      </c>
      <c r="O120" s="30" t="s">
        <v>373</v>
      </c>
    </row>
    <row r="121" spans="2:15" ht="30" customHeight="1">
      <c r="B121" s="28" t="s">
        <v>174</v>
      </c>
      <c r="C121" s="28"/>
      <c r="D121" s="9">
        <v>9</v>
      </c>
      <c r="E121" s="29" t="s">
        <v>257</v>
      </c>
      <c r="F121" s="29" t="s">
        <v>95</v>
      </c>
      <c r="G121" s="29" t="s">
        <v>315</v>
      </c>
      <c r="H121" s="29" t="s">
        <v>316</v>
      </c>
      <c r="I121" s="29" t="s">
        <v>317</v>
      </c>
      <c r="J121" s="29" t="s">
        <v>218</v>
      </c>
      <c r="K121" s="29" t="s">
        <v>319</v>
      </c>
      <c r="L121" s="29"/>
      <c r="M121" s="30"/>
      <c r="N121" s="31" t="s">
        <v>370</v>
      </c>
      <c r="O121" s="30" t="s">
        <v>260</v>
      </c>
    </row>
    <row r="122" spans="2:15" ht="30" customHeight="1">
      <c r="B122" s="28" t="s">
        <v>146</v>
      </c>
      <c r="C122" s="28"/>
      <c r="D122" s="9">
        <v>9</v>
      </c>
      <c r="E122" s="29" t="s">
        <v>257</v>
      </c>
      <c r="F122" s="29" t="s">
        <v>95</v>
      </c>
      <c r="G122" s="29" t="s">
        <v>315</v>
      </c>
      <c r="H122" s="29" t="s">
        <v>316</v>
      </c>
      <c r="I122" s="29" t="s">
        <v>317</v>
      </c>
      <c r="J122" s="29" t="s">
        <v>218</v>
      </c>
      <c r="K122" s="29" t="s">
        <v>319</v>
      </c>
      <c r="L122" s="29"/>
      <c r="M122" s="30"/>
      <c r="N122" s="31" t="s">
        <v>370</v>
      </c>
      <c r="O122" s="30" t="s">
        <v>373</v>
      </c>
    </row>
    <row r="123" spans="2:15" ht="30" customHeight="1">
      <c r="B123" s="28" t="s">
        <v>86</v>
      </c>
      <c r="C123" s="28"/>
      <c r="D123" s="9">
        <v>9</v>
      </c>
      <c r="E123" s="29" t="s">
        <v>257</v>
      </c>
      <c r="F123" s="29" t="s">
        <v>95</v>
      </c>
      <c r="G123" s="29" t="s">
        <v>315</v>
      </c>
      <c r="H123" s="29" t="s">
        <v>316</v>
      </c>
      <c r="I123" s="29" t="s">
        <v>317</v>
      </c>
      <c r="J123" s="29" t="s">
        <v>218</v>
      </c>
      <c r="K123" s="29" t="s">
        <v>319</v>
      </c>
      <c r="L123" s="29"/>
      <c r="M123" s="30"/>
      <c r="N123" s="31" t="s">
        <v>370</v>
      </c>
      <c r="O123" s="30" t="s">
        <v>373</v>
      </c>
    </row>
    <row r="124" spans="2:15" ht="30" customHeight="1">
      <c r="B124" s="28" t="s">
        <v>407</v>
      </c>
      <c r="C124" s="28" t="s">
        <v>420</v>
      </c>
      <c r="D124" s="9">
        <v>9</v>
      </c>
      <c r="E124" s="29" t="s">
        <v>257</v>
      </c>
      <c r="F124" s="29" t="s">
        <v>95</v>
      </c>
      <c r="G124" s="29" t="s">
        <v>315</v>
      </c>
      <c r="H124" s="29" t="s">
        <v>316</v>
      </c>
      <c r="I124" s="29" t="s">
        <v>317</v>
      </c>
      <c r="J124" s="29" t="s">
        <v>218</v>
      </c>
      <c r="K124" s="29" t="s">
        <v>319</v>
      </c>
      <c r="L124" s="29"/>
      <c r="M124" s="30"/>
      <c r="N124" s="31" t="s">
        <v>370</v>
      </c>
      <c r="O124" s="30" t="s">
        <v>373</v>
      </c>
    </row>
    <row r="125" spans="2:15" ht="30" customHeight="1">
      <c r="B125" s="28" t="s">
        <v>372</v>
      </c>
      <c r="C125" s="28"/>
      <c r="D125" s="9">
        <v>9</v>
      </c>
      <c r="E125" s="29" t="s">
        <v>257</v>
      </c>
      <c r="F125" s="29" t="s">
        <v>95</v>
      </c>
      <c r="G125" s="29" t="s">
        <v>315</v>
      </c>
      <c r="H125" s="29" t="s">
        <v>316</v>
      </c>
      <c r="I125" s="29" t="s">
        <v>317</v>
      </c>
      <c r="J125" s="29" t="s">
        <v>218</v>
      </c>
      <c r="K125" s="29" t="s">
        <v>319</v>
      </c>
      <c r="L125" s="29"/>
      <c r="M125" s="30"/>
      <c r="N125" s="31" t="s">
        <v>370</v>
      </c>
      <c r="O125" s="30" t="s">
        <v>373</v>
      </c>
    </row>
    <row r="126" spans="2:15" ht="30" customHeight="1">
      <c r="B126" s="28" t="s">
        <v>239</v>
      </c>
      <c r="C126" s="28"/>
      <c r="D126" s="9">
        <v>9</v>
      </c>
      <c r="E126" s="29" t="s">
        <v>257</v>
      </c>
      <c r="F126" s="29" t="s">
        <v>236</v>
      </c>
      <c r="G126" s="29" t="s">
        <v>237</v>
      </c>
      <c r="H126" s="29"/>
      <c r="I126" s="29" t="s">
        <v>238</v>
      </c>
      <c r="J126" s="29" t="s">
        <v>71</v>
      </c>
      <c r="K126" s="29" t="s">
        <v>240</v>
      </c>
      <c r="L126" s="29"/>
      <c r="M126" s="30"/>
      <c r="N126" s="31" t="s">
        <v>370</v>
      </c>
      <c r="O126" s="30" t="s">
        <v>260</v>
      </c>
    </row>
    <row r="127" spans="2:15" ht="30" customHeight="1">
      <c r="B127" s="28" t="s">
        <v>32</v>
      </c>
      <c r="C127" s="28"/>
      <c r="D127" s="9">
        <v>9</v>
      </c>
      <c r="E127" s="29" t="s">
        <v>257</v>
      </c>
      <c r="F127" s="29" t="s">
        <v>95</v>
      </c>
      <c r="G127" s="29" t="s">
        <v>301</v>
      </c>
      <c r="H127" s="29" t="s">
        <v>302</v>
      </c>
      <c r="I127" s="29" t="s">
        <v>303</v>
      </c>
      <c r="J127" s="29" t="s">
        <v>67</v>
      </c>
      <c r="K127" s="29" t="s">
        <v>305</v>
      </c>
      <c r="L127" s="29"/>
      <c r="M127" s="30"/>
      <c r="N127" s="31" t="s">
        <v>370</v>
      </c>
      <c r="O127" s="30" t="s">
        <v>373</v>
      </c>
    </row>
    <row r="128" spans="2:15" ht="30" customHeight="1">
      <c r="B128" s="28" t="s">
        <v>146</v>
      </c>
      <c r="C128" s="28"/>
      <c r="D128" s="9">
        <v>9</v>
      </c>
      <c r="E128" s="29" t="s">
        <v>257</v>
      </c>
      <c r="F128" s="29" t="s">
        <v>95</v>
      </c>
      <c r="G128" s="29" t="s">
        <v>301</v>
      </c>
      <c r="H128" s="29" t="s">
        <v>302</v>
      </c>
      <c r="I128" s="29" t="s">
        <v>303</v>
      </c>
      <c r="J128" s="29" t="s">
        <v>67</v>
      </c>
      <c r="K128" s="29" t="s">
        <v>305</v>
      </c>
      <c r="L128" s="29"/>
      <c r="M128" s="30"/>
      <c r="N128" s="31" t="s">
        <v>370</v>
      </c>
      <c r="O128" s="30" t="s">
        <v>260</v>
      </c>
    </row>
    <row r="129" spans="2:15" ht="30" customHeight="1">
      <c r="B129" s="28" t="s">
        <v>407</v>
      </c>
      <c r="C129" s="28" t="s">
        <v>15</v>
      </c>
      <c r="D129" s="9">
        <v>9</v>
      </c>
      <c r="E129" s="29" t="s">
        <v>257</v>
      </c>
      <c r="F129" s="29" t="s">
        <v>95</v>
      </c>
      <c r="G129" s="29" t="s">
        <v>301</v>
      </c>
      <c r="H129" s="29" t="s">
        <v>302</v>
      </c>
      <c r="I129" s="29" t="s">
        <v>303</v>
      </c>
      <c r="J129" s="29" t="s">
        <v>67</v>
      </c>
      <c r="K129" s="29" t="s">
        <v>305</v>
      </c>
      <c r="L129" s="29"/>
      <c r="M129" s="30"/>
      <c r="N129" s="31" t="s">
        <v>370</v>
      </c>
      <c r="O129" s="30" t="s">
        <v>373</v>
      </c>
    </row>
    <row r="130" spans="2:15" ht="30" customHeight="1">
      <c r="B130" s="28" t="s">
        <v>200</v>
      </c>
      <c r="C130" s="28"/>
      <c r="D130" s="9">
        <v>9</v>
      </c>
      <c r="E130" s="29" t="s">
        <v>257</v>
      </c>
      <c r="F130" s="29" t="s">
        <v>95</v>
      </c>
      <c r="G130" s="29" t="s">
        <v>301</v>
      </c>
      <c r="H130" s="29" t="s">
        <v>302</v>
      </c>
      <c r="I130" s="29" t="s">
        <v>303</v>
      </c>
      <c r="J130" s="29" t="s">
        <v>67</v>
      </c>
      <c r="K130" s="29" t="s">
        <v>305</v>
      </c>
      <c r="L130" s="29"/>
      <c r="M130" s="30"/>
      <c r="N130" s="31" t="s">
        <v>370</v>
      </c>
      <c r="O130" s="30" t="s">
        <v>373</v>
      </c>
    </row>
    <row r="131" spans="2:15" ht="30" customHeight="1">
      <c r="B131" s="28" t="s">
        <v>146</v>
      </c>
      <c r="C131" s="28"/>
      <c r="D131" s="9">
        <v>9</v>
      </c>
      <c r="E131" s="29" t="s">
        <v>257</v>
      </c>
      <c r="F131" s="29" t="s">
        <v>95</v>
      </c>
      <c r="G131" s="29" t="s">
        <v>311</v>
      </c>
      <c r="H131" s="29" t="s">
        <v>312</v>
      </c>
      <c r="I131" s="29" t="s">
        <v>313</v>
      </c>
      <c r="J131" s="29" t="s">
        <v>218</v>
      </c>
      <c r="K131" s="29" t="s">
        <v>310</v>
      </c>
      <c r="L131" s="29"/>
      <c r="M131" s="30"/>
      <c r="N131" s="31" t="s">
        <v>370</v>
      </c>
      <c r="O131" s="30" t="s">
        <v>260</v>
      </c>
    </row>
    <row r="132" spans="2:15" ht="30" customHeight="1">
      <c r="B132" s="28" t="s">
        <v>86</v>
      </c>
      <c r="C132" s="28"/>
      <c r="D132" s="9">
        <v>9</v>
      </c>
      <c r="E132" s="29" t="s">
        <v>257</v>
      </c>
      <c r="F132" s="29" t="s">
        <v>95</v>
      </c>
      <c r="G132" s="29" t="s">
        <v>311</v>
      </c>
      <c r="H132" s="29" t="s">
        <v>312</v>
      </c>
      <c r="I132" s="29" t="s">
        <v>313</v>
      </c>
      <c r="J132" s="29" t="s">
        <v>218</v>
      </c>
      <c r="K132" s="29" t="s">
        <v>310</v>
      </c>
      <c r="L132" s="29"/>
      <c r="M132" s="30"/>
      <c r="N132" s="31" t="s">
        <v>370</v>
      </c>
      <c r="O132" s="30" t="s">
        <v>373</v>
      </c>
    </row>
    <row r="133" spans="2:15" ht="30" customHeight="1">
      <c r="B133" s="28" t="s">
        <v>239</v>
      </c>
      <c r="C133" s="28"/>
      <c r="D133" s="9">
        <v>9</v>
      </c>
      <c r="E133" s="29" t="s">
        <v>257</v>
      </c>
      <c r="F133" s="29" t="s">
        <v>95</v>
      </c>
      <c r="G133" s="29" t="s">
        <v>311</v>
      </c>
      <c r="H133" s="29" t="s">
        <v>312</v>
      </c>
      <c r="I133" s="29" t="s">
        <v>313</v>
      </c>
      <c r="J133" s="29" t="s">
        <v>218</v>
      </c>
      <c r="K133" s="29" t="s">
        <v>310</v>
      </c>
      <c r="L133" s="29"/>
      <c r="M133" s="30"/>
      <c r="N133" s="31" t="s">
        <v>370</v>
      </c>
      <c r="O133" s="30" t="s">
        <v>373</v>
      </c>
    </row>
    <row r="134" spans="2:15" ht="30" customHeight="1">
      <c r="B134" s="28" t="s">
        <v>27</v>
      </c>
      <c r="C134" s="28"/>
      <c r="D134" s="9">
        <v>9</v>
      </c>
      <c r="E134" s="29" t="s">
        <v>257</v>
      </c>
      <c r="F134" s="29" t="s">
        <v>95</v>
      </c>
      <c r="G134" s="29" t="s">
        <v>311</v>
      </c>
      <c r="H134" s="29" t="s">
        <v>312</v>
      </c>
      <c r="I134" s="29" t="s">
        <v>313</v>
      </c>
      <c r="J134" s="29" t="s">
        <v>218</v>
      </c>
      <c r="K134" s="29" t="s">
        <v>310</v>
      </c>
      <c r="L134" s="29"/>
      <c r="M134" s="30"/>
      <c r="N134" s="31" t="s">
        <v>370</v>
      </c>
      <c r="O134" s="30" t="s">
        <v>373</v>
      </c>
    </row>
    <row r="135" spans="2:15" ht="30" customHeight="1">
      <c r="B135" s="28" t="s">
        <v>407</v>
      </c>
      <c r="C135" s="28" t="s">
        <v>421</v>
      </c>
      <c r="D135" s="9">
        <v>9</v>
      </c>
      <c r="E135" s="29" t="s">
        <v>257</v>
      </c>
      <c r="F135" s="29" t="s">
        <v>95</v>
      </c>
      <c r="G135" s="29" t="s">
        <v>311</v>
      </c>
      <c r="H135" s="29" t="s">
        <v>312</v>
      </c>
      <c r="I135" s="29" t="s">
        <v>313</v>
      </c>
      <c r="J135" s="29" t="s">
        <v>218</v>
      </c>
      <c r="K135" s="29" t="s">
        <v>310</v>
      </c>
      <c r="L135" s="29"/>
      <c r="M135" s="30"/>
      <c r="N135" s="31" t="s">
        <v>370</v>
      </c>
      <c r="O135" s="30" t="s">
        <v>373</v>
      </c>
    </row>
    <row r="136" spans="2:15" ht="30" customHeight="1">
      <c r="B136" s="28" t="s">
        <v>377</v>
      </c>
      <c r="C136" s="28"/>
      <c r="D136" s="9">
        <v>9</v>
      </c>
      <c r="E136" s="29" t="s">
        <v>257</v>
      </c>
      <c r="F136" s="29" t="s">
        <v>95</v>
      </c>
      <c r="G136" s="29" t="s">
        <v>311</v>
      </c>
      <c r="H136" s="29" t="s">
        <v>312</v>
      </c>
      <c r="I136" s="29" t="s">
        <v>313</v>
      </c>
      <c r="J136" s="29" t="s">
        <v>218</v>
      </c>
      <c r="K136" s="29" t="s">
        <v>310</v>
      </c>
      <c r="L136" s="29"/>
      <c r="M136" s="30"/>
      <c r="N136" s="31" t="s">
        <v>370</v>
      </c>
      <c r="O136" s="30" t="s">
        <v>373</v>
      </c>
    </row>
    <row r="137" spans="2:15" ht="30" customHeight="1">
      <c r="B137" s="28" t="s">
        <v>32</v>
      </c>
      <c r="C137" s="28"/>
      <c r="D137" s="9">
        <v>9</v>
      </c>
      <c r="E137" s="29" t="s">
        <v>257</v>
      </c>
      <c r="F137" s="29" t="s">
        <v>95</v>
      </c>
      <c r="G137" s="29" t="s">
        <v>320</v>
      </c>
      <c r="H137" s="29" t="s">
        <v>321</v>
      </c>
      <c r="I137" s="29" t="s">
        <v>322</v>
      </c>
      <c r="J137" s="29" t="s">
        <v>67</v>
      </c>
      <c r="K137" s="29" t="s">
        <v>324</v>
      </c>
      <c r="L137" s="29"/>
      <c r="M137" s="30"/>
      <c r="N137" s="31" t="s">
        <v>370</v>
      </c>
      <c r="O137" s="30" t="s">
        <v>373</v>
      </c>
    </row>
    <row r="138" spans="2:15" ht="30" customHeight="1">
      <c r="B138" s="28" t="s">
        <v>146</v>
      </c>
      <c r="C138" s="28"/>
      <c r="D138" s="9">
        <v>9</v>
      </c>
      <c r="E138" s="29" t="s">
        <v>257</v>
      </c>
      <c r="F138" s="29" t="s">
        <v>95</v>
      </c>
      <c r="G138" s="29" t="s">
        <v>320</v>
      </c>
      <c r="H138" s="29" t="s">
        <v>321</v>
      </c>
      <c r="I138" s="29" t="s">
        <v>322</v>
      </c>
      <c r="J138" s="29" t="s">
        <v>67</v>
      </c>
      <c r="K138" s="29" t="s">
        <v>324</v>
      </c>
      <c r="L138" s="29"/>
      <c r="M138" s="30"/>
      <c r="N138" s="31" t="s">
        <v>370</v>
      </c>
      <c r="O138" s="30" t="s">
        <v>373</v>
      </c>
    </row>
    <row r="139" spans="2:15" ht="30" customHeight="1">
      <c r="B139" s="28" t="s">
        <v>86</v>
      </c>
      <c r="C139" s="28"/>
      <c r="D139" s="9">
        <v>9</v>
      </c>
      <c r="E139" s="29" t="s">
        <v>257</v>
      </c>
      <c r="F139" s="29" t="s">
        <v>95</v>
      </c>
      <c r="G139" s="29" t="s">
        <v>320</v>
      </c>
      <c r="H139" s="29" t="s">
        <v>321</v>
      </c>
      <c r="I139" s="29" t="s">
        <v>322</v>
      </c>
      <c r="J139" s="29" t="s">
        <v>67</v>
      </c>
      <c r="K139" s="29" t="s">
        <v>324</v>
      </c>
      <c r="L139" s="29"/>
      <c r="M139" s="30"/>
      <c r="N139" s="31" t="s">
        <v>370</v>
      </c>
      <c r="O139" s="30" t="s">
        <v>373</v>
      </c>
    </row>
    <row r="140" spans="2:15" ht="30" customHeight="1">
      <c r="B140" s="28" t="s">
        <v>27</v>
      </c>
      <c r="C140" s="28"/>
      <c r="D140" s="9">
        <v>9</v>
      </c>
      <c r="E140" s="29" t="s">
        <v>257</v>
      </c>
      <c r="F140" s="29" t="s">
        <v>95</v>
      </c>
      <c r="G140" s="29" t="s">
        <v>320</v>
      </c>
      <c r="H140" s="29" t="s">
        <v>321</v>
      </c>
      <c r="I140" s="29" t="s">
        <v>322</v>
      </c>
      <c r="J140" s="29" t="s">
        <v>67</v>
      </c>
      <c r="K140" s="29" t="s">
        <v>324</v>
      </c>
      <c r="L140" s="29"/>
      <c r="M140" s="30"/>
      <c r="N140" s="31" t="s">
        <v>370</v>
      </c>
      <c r="O140" s="30" t="s">
        <v>373</v>
      </c>
    </row>
    <row r="141" spans="2:15" ht="30" customHeight="1">
      <c r="B141" s="28" t="s">
        <v>407</v>
      </c>
      <c r="C141" s="28" t="s">
        <v>431</v>
      </c>
      <c r="D141" s="9">
        <v>9</v>
      </c>
      <c r="E141" s="29" t="s">
        <v>257</v>
      </c>
      <c r="F141" s="29" t="s">
        <v>95</v>
      </c>
      <c r="G141" s="29" t="s">
        <v>320</v>
      </c>
      <c r="H141" s="29" t="s">
        <v>321</v>
      </c>
      <c r="I141" s="29" t="s">
        <v>322</v>
      </c>
      <c r="J141" s="29" t="s">
        <v>67</v>
      </c>
      <c r="K141" s="29" t="s">
        <v>324</v>
      </c>
      <c r="L141" s="29"/>
      <c r="M141" s="30"/>
      <c r="N141" s="31" t="s">
        <v>370</v>
      </c>
      <c r="O141" s="30" t="s">
        <v>373</v>
      </c>
    </row>
    <row r="142" spans="2:15" ht="30" customHeight="1">
      <c r="B142" s="28" t="s">
        <v>377</v>
      </c>
      <c r="C142" s="28"/>
      <c r="D142" s="9">
        <v>9</v>
      </c>
      <c r="E142" s="29" t="s">
        <v>257</v>
      </c>
      <c r="F142" s="29" t="s">
        <v>95</v>
      </c>
      <c r="G142" s="29" t="s">
        <v>320</v>
      </c>
      <c r="H142" s="29" t="s">
        <v>321</v>
      </c>
      <c r="I142" s="29" t="s">
        <v>322</v>
      </c>
      <c r="J142" s="29" t="s">
        <v>67</v>
      </c>
      <c r="K142" s="29" t="s">
        <v>324</v>
      </c>
      <c r="L142" s="29"/>
      <c r="M142" s="30"/>
      <c r="N142" s="31" t="s">
        <v>370</v>
      </c>
      <c r="O142" s="30" t="s">
        <v>260</v>
      </c>
    </row>
    <row r="143" spans="2:15" ht="30" customHeight="1">
      <c r="B143" s="28" t="s">
        <v>200</v>
      </c>
      <c r="C143" s="28"/>
      <c r="D143" s="9">
        <v>9</v>
      </c>
      <c r="E143" s="29" t="s">
        <v>257</v>
      </c>
      <c r="F143" s="29" t="s">
        <v>95</v>
      </c>
      <c r="G143" s="29" t="s">
        <v>320</v>
      </c>
      <c r="H143" s="29" t="s">
        <v>321</v>
      </c>
      <c r="I143" s="29" t="s">
        <v>322</v>
      </c>
      <c r="J143" s="29" t="s">
        <v>67</v>
      </c>
      <c r="K143" s="29" t="s">
        <v>324</v>
      </c>
      <c r="L143" s="29"/>
      <c r="M143" s="30"/>
      <c r="N143" s="31" t="s">
        <v>370</v>
      </c>
      <c r="O143" s="30" t="s">
        <v>373</v>
      </c>
    </row>
    <row r="144" spans="2:15" ht="30" customHeight="1">
      <c r="B144" s="28" t="s">
        <v>146</v>
      </c>
      <c r="C144" s="28"/>
      <c r="D144" s="9">
        <v>9</v>
      </c>
      <c r="E144" s="29" t="s">
        <v>257</v>
      </c>
      <c r="F144" s="29" t="s">
        <v>295</v>
      </c>
      <c r="G144" s="29" t="s">
        <v>296</v>
      </c>
      <c r="H144" s="29" t="s">
        <v>297</v>
      </c>
      <c r="I144" s="29" t="s">
        <v>298</v>
      </c>
      <c r="J144" s="29" t="s">
        <v>67</v>
      </c>
      <c r="K144" s="29" t="s">
        <v>300</v>
      </c>
      <c r="L144" s="29"/>
      <c r="M144" s="30"/>
      <c r="N144" s="31" t="s">
        <v>370</v>
      </c>
      <c r="O144" s="30" t="s">
        <v>373</v>
      </c>
    </row>
    <row r="145" spans="2:15" ht="30" customHeight="1">
      <c r="B145" s="28" t="s">
        <v>407</v>
      </c>
      <c r="C145" s="28" t="s">
        <v>422</v>
      </c>
      <c r="D145" s="9">
        <v>9</v>
      </c>
      <c r="E145" s="29" t="s">
        <v>257</v>
      </c>
      <c r="F145" s="29" t="s">
        <v>295</v>
      </c>
      <c r="G145" s="29" t="s">
        <v>296</v>
      </c>
      <c r="H145" s="29" t="s">
        <v>297</v>
      </c>
      <c r="I145" s="29" t="s">
        <v>298</v>
      </c>
      <c r="J145" s="29" t="s">
        <v>67</v>
      </c>
      <c r="K145" s="29" t="s">
        <v>300</v>
      </c>
      <c r="L145" s="29"/>
      <c r="M145" s="30"/>
      <c r="N145" s="31" t="s">
        <v>370</v>
      </c>
      <c r="O145" s="30" t="s">
        <v>373</v>
      </c>
    </row>
    <row r="146" spans="2:15" ht="30" customHeight="1">
      <c r="B146" s="28" t="s">
        <v>200</v>
      </c>
      <c r="C146" s="28"/>
      <c r="D146" s="9">
        <v>9</v>
      </c>
      <c r="E146" s="29" t="s">
        <v>257</v>
      </c>
      <c r="F146" s="29" t="s">
        <v>295</v>
      </c>
      <c r="G146" s="29" t="s">
        <v>296</v>
      </c>
      <c r="H146" s="29" t="s">
        <v>297</v>
      </c>
      <c r="I146" s="29" t="s">
        <v>298</v>
      </c>
      <c r="J146" s="29" t="s">
        <v>67</v>
      </c>
      <c r="K146" s="29" t="s">
        <v>300</v>
      </c>
      <c r="L146" s="29"/>
      <c r="M146" s="30"/>
      <c r="N146" s="31" t="s">
        <v>370</v>
      </c>
      <c r="O146" s="30" t="s">
        <v>260</v>
      </c>
    </row>
    <row r="147" spans="2:15" ht="30" customHeight="1">
      <c r="B147" s="28" t="s">
        <v>407</v>
      </c>
      <c r="C147" s="28" t="s">
        <v>15</v>
      </c>
      <c r="D147" s="9">
        <v>9</v>
      </c>
      <c r="E147" s="29" t="s">
        <v>38</v>
      </c>
      <c r="F147" s="29" t="s">
        <v>11</v>
      </c>
      <c r="G147" s="29" t="s">
        <v>12</v>
      </c>
      <c r="H147" s="29"/>
      <c r="I147" s="29" t="s">
        <v>13</v>
      </c>
      <c r="J147" s="29" t="s">
        <v>14</v>
      </c>
      <c r="K147" s="29" t="s">
        <v>16</v>
      </c>
      <c r="L147" s="29"/>
      <c r="M147" s="30"/>
      <c r="N147" s="31" t="s">
        <v>370</v>
      </c>
      <c r="O147" s="30" t="s">
        <v>260</v>
      </c>
    </row>
    <row r="148" spans="2:15" ht="30" customHeight="1">
      <c r="B148" s="28" t="s">
        <v>146</v>
      </c>
      <c r="C148" s="28"/>
      <c r="D148" s="9">
        <v>9</v>
      </c>
      <c r="E148" s="29" t="s">
        <v>81</v>
      </c>
      <c r="F148" s="29" t="s">
        <v>363</v>
      </c>
      <c r="G148" s="29" t="s">
        <v>364</v>
      </c>
      <c r="H148" s="29" t="s">
        <v>365</v>
      </c>
      <c r="I148" s="29" t="s">
        <v>366</v>
      </c>
      <c r="J148" s="29" t="s">
        <v>218</v>
      </c>
      <c r="K148" s="29" t="s">
        <v>368</v>
      </c>
      <c r="L148" s="29">
        <v>9</v>
      </c>
      <c r="M148" s="30"/>
      <c r="N148" s="31" t="s">
        <v>370</v>
      </c>
      <c r="O148" s="30" t="s">
        <v>260</v>
      </c>
    </row>
    <row r="149" spans="2:15" ht="30" customHeight="1">
      <c r="B149" s="28" t="s">
        <v>86</v>
      </c>
      <c r="C149" s="28"/>
      <c r="D149" s="9">
        <v>9</v>
      </c>
      <c r="E149" s="29" t="s">
        <v>81</v>
      </c>
      <c r="F149" s="29" t="s">
        <v>363</v>
      </c>
      <c r="G149" s="29" t="s">
        <v>364</v>
      </c>
      <c r="H149" s="29" t="s">
        <v>365</v>
      </c>
      <c r="I149" s="29" t="s">
        <v>366</v>
      </c>
      <c r="J149" s="29" t="s">
        <v>218</v>
      </c>
      <c r="K149" s="29" t="s">
        <v>368</v>
      </c>
      <c r="L149" s="29">
        <v>9</v>
      </c>
      <c r="M149" s="30"/>
      <c r="N149" s="31" t="s">
        <v>370</v>
      </c>
      <c r="O149" s="30" t="s">
        <v>373</v>
      </c>
    </row>
    <row r="150" spans="2:15" ht="30" customHeight="1">
      <c r="B150" s="28" t="s">
        <v>407</v>
      </c>
      <c r="C150" s="28" t="s">
        <v>423</v>
      </c>
      <c r="D150" s="9">
        <v>9</v>
      </c>
      <c r="E150" s="29" t="s">
        <v>81</v>
      </c>
      <c r="F150" s="29" t="s">
        <v>363</v>
      </c>
      <c r="G150" s="29" t="s">
        <v>364</v>
      </c>
      <c r="H150" s="29" t="s">
        <v>365</v>
      </c>
      <c r="I150" s="29" t="s">
        <v>366</v>
      </c>
      <c r="J150" s="29" t="s">
        <v>218</v>
      </c>
      <c r="K150" s="29" t="s">
        <v>368</v>
      </c>
      <c r="L150" s="29">
        <v>9</v>
      </c>
      <c r="M150" s="30"/>
      <c r="N150" s="31" t="s">
        <v>370</v>
      </c>
      <c r="O150" s="30" t="s">
        <v>373</v>
      </c>
    </row>
    <row r="151" spans="2:15" ht="30" customHeight="1">
      <c r="B151" s="28" t="s">
        <v>146</v>
      </c>
      <c r="C151" s="28"/>
      <c r="D151" s="9">
        <v>9</v>
      </c>
      <c r="E151" s="29" t="s">
        <v>81</v>
      </c>
      <c r="F151" s="29" t="s">
        <v>357</v>
      </c>
      <c r="G151" s="29" t="s">
        <v>358</v>
      </c>
      <c r="H151" s="29" t="s">
        <v>359</v>
      </c>
      <c r="I151" s="29" t="s">
        <v>360</v>
      </c>
      <c r="J151" s="29" t="s">
        <v>218</v>
      </c>
      <c r="K151" s="29" t="s">
        <v>362</v>
      </c>
      <c r="L151" s="29">
        <v>9</v>
      </c>
      <c r="M151" s="30"/>
      <c r="N151" s="31" t="s">
        <v>370</v>
      </c>
      <c r="O151" s="30" t="s">
        <v>260</v>
      </c>
    </row>
    <row r="152" spans="2:15" ht="30" customHeight="1">
      <c r="B152" s="28" t="s">
        <v>377</v>
      </c>
      <c r="C152" s="28"/>
      <c r="D152" s="9">
        <v>9</v>
      </c>
      <c r="E152" s="29" t="s">
        <v>81</v>
      </c>
      <c r="F152" s="29" t="s">
        <v>357</v>
      </c>
      <c r="G152" s="29" t="s">
        <v>358</v>
      </c>
      <c r="H152" s="29" t="s">
        <v>359</v>
      </c>
      <c r="I152" s="29" t="s">
        <v>360</v>
      </c>
      <c r="J152" s="29" t="s">
        <v>218</v>
      </c>
      <c r="K152" s="29" t="s">
        <v>362</v>
      </c>
      <c r="L152" s="29">
        <v>9</v>
      </c>
      <c r="M152" s="30"/>
      <c r="N152" s="31" t="s">
        <v>370</v>
      </c>
      <c r="O152" s="30" t="s">
        <v>373</v>
      </c>
    </row>
    <row r="153" spans="2:15" ht="30" customHeight="1">
      <c r="B153" s="28" t="s">
        <v>200</v>
      </c>
      <c r="C153" s="28"/>
      <c r="D153" s="9">
        <v>9</v>
      </c>
      <c r="E153" s="29" t="s">
        <v>81</v>
      </c>
      <c r="F153" s="29" t="s">
        <v>357</v>
      </c>
      <c r="G153" s="29" t="s">
        <v>358</v>
      </c>
      <c r="H153" s="29" t="s">
        <v>359</v>
      </c>
      <c r="I153" s="29" t="s">
        <v>360</v>
      </c>
      <c r="J153" s="29" t="s">
        <v>218</v>
      </c>
      <c r="K153" s="29" t="s">
        <v>362</v>
      </c>
      <c r="L153" s="29">
        <v>9</v>
      </c>
      <c r="M153" s="30"/>
      <c r="N153" s="31" t="s">
        <v>370</v>
      </c>
      <c r="O153" s="30" t="s">
        <v>373</v>
      </c>
    </row>
    <row r="154" spans="2:15" ht="30" customHeight="1">
      <c r="B154" s="28" t="s">
        <v>239</v>
      </c>
      <c r="C154" s="28"/>
      <c r="D154" s="9">
        <v>10</v>
      </c>
      <c r="E154" s="29" t="s">
        <v>257</v>
      </c>
      <c r="F154" s="29" t="s">
        <v>236</v>
      </c>
      <c r="G154" s="29" t="s">
        <v>241</v>
      </c>
      <c r="H154" s="29" t="s">
        <v>242</v>
      </c>
      <c r="I154" s="29" t="s">
        <v>243</v>
      </c>
      <c r="J154" s="29" t="s">
        <v>71</v>
      </c>
      <c r="K154" s="29" t="s">
        <v>244</v>
      </c>
      <c r="L154" s="29"/>
      <c r="M154" s="30"/>
      <c r="N154" s="31" t="s">
        <v>370</v>
      </c>
      <c r="O154" s="30" t="s">
        <v>260</v>
      </c>
    </row>
    <row r="155" spans="2:15" ht="30" customHeight="1">
      <c r="B155" s="28" t="s">
        <v>239</v>
      </c>
      <c r="C155" s="28"/>
      <c r="D155" s="9">
        <v>10</v>
      </c>
      <c r="E155" s="29" t="s">
        <v>257</v>
      </c>
      <c r="F155" s="29" t="s">
        <v>121</v>
      </c>
      <c r="G155" s="29" t="s">
        <v>250</v>
      </c>
      <c r="H155" s="29"/>
      <c r="I155" s="29" t="s">
        <v>251</v>
      </c>
      <c r="J155" s="29" t="s">
        <v>71</v>
      </c>
      <c r="K155" s="29" t="s">
        <v>252</v>
      </c>
      <c r="L155" s="29"/>
      <c r="M155" s="30"/>
      <c r="N155" s="31" t="s">
        <v>370</v>
      </c>
      <c r="O155" s="30" t="s">
        <v>260</v>
      </c>
    </row>
    <row r="156" spans="2:15" ht="30" customHeight="1">
      <c r="B156" s="28" t="s">
        <v>239</v>
      </c>
      <c r="C156" s="28"/>
      <c r="D156" s="9">
        <v>10</v>
      </c>
      <c r="E156" s="29" t="s">
        <v>257</v>
      </c>
      <c r="F156" s="29" t="s">
        <v>121</v>
      </c>
      <c r="G156" s="29" t="s">
        <v>253</v>
      </c>
      <c r="H156" s="29" t="s">
        <v>254</v>
      </c>
      <c r="I156" s="29" t="s">
        <v>255</v>
      </c>
      <c r="J156" s="29" t="s">
        <v>71</v>
      </c>
      <c r="K156" s="29" t="s">
        <v>256</v>
      </c>
      <c r="L156" s="29"/>
      <c r="M156" s="30"/>
      <c r="N156" s="31" t="s">
        <v>370</v>
      </c>
      <c r="O156" s="30" t="s">
        <v>260</v>
      </c>
    </row>
    <row r="157" spans="2:15" ht="30" customHeight="1">
      <c r="B157" s="28" t="s">
        <v>32</v>
      </c>
      <c r="C157" s="28"/>
      <c r="D157" s="9">
        <v>10</v>
      </c>
      <c r="E157" s="29" t="s">
        <v>257</v>
      </c>
      <c r="F157" s="29" t="s">
        <v>95</v>
      </c>
      <c r="G157" s="29" t="s">
        <v>285</v>
      </c>
      <c r="H157" s="29" t="s">
        <v>286</v>
      </c>
      <c r="I157" s="29" t="s">
        <v>287</v>
      </c>
      <c r="J157" s="29" t="s">
        <v>218</v>
      </c>
      <c r="K157" s="29" t="s">
        <v>289</v>
      </c>
      <c r="L157" s="29" t="s">
        <v>279</v>
      </c>
      <c r="M157" s="30"/>
      <c r="N157" s="31" t="s">
        <v>370</v>
      </c>
      <c r="O157" s="30" t="s">
        <v>373</v>
      </c>
    </row>
    <row r="158" spans="2:15" ht="30" customHeight="1">
      <c r="B158" s="28" t="s">
        <v>32</v>
      </c>
      <c r="C158" s="28"/>
      <c r="D158" s="9">
        <v>10</v>
      </c>
      <c r="E158" s="29" t="s">
        <v>257</v>
      </c>
      <c r="F158" s="29" t="s">
        <v>95</v>
      </c>
      <c r="G158" s="29" t="s">
        <v>285</v>
      </c>
      <c r="H158" s="29" t="s">
        <v>286</v>
      </c>
      <c r="I158" s="29" t="s">
        <v>287</v>
      </c>
      <c r="J158" s="29" t="s">
        <v>218</v>
      </c>
      <c r="K158" s="29" t="s">
        <v>289</v>
      </c>
      <c r="L158" s="29" t="s">
        <v>279</v>
      </c>
      <c r="M158" s="30" t="s">
        <v>279</v>
      </c>
      <c r="N158" s="31" t="s">
        <v>370</v>
      </c>
      <c r="O158" s="30" t="s">
        <v>260</v>
      </c>
    </row>
    <row r="159" spans="2:15" ht="30" customHeight="1">
      <c r="B159" s="28" t="s">
        <v>146</v>
      </c>
      <c r="C159" s="28"/>
      <c r="D159" s="9">
        <v>10</v>
      </c>
      <c r="E159" s="29" t="s">
        <v>257</v>
      </c>
      <c r="F159" s="29" t="s">
        <v>95</v>
      </c>
      <c r="G159" s="29" t="s">
        <v>285</v>
      </c>
      <c r="H159" s="29" t="s">
        <v>286</v>
      </c>
      <c r="I159" s="29" t="s">
        <v>287</v>
      </c>
      <c r="J159" s="29" t="s">
        <v>218</v>
      </c>
      <c r="K159" s="29" t="s">
        <v>289</v>
      </c>
      <c r="L159" s="29" t="s">
        <v>279</v>
      </c>
      <c r="M159" s="30"/>
      <c r="N159" s="31" t="s">
        <v>370</v>
      </c>
      <c r="O159" s="30" t="s">
        <v>373</v>
      </c>
    </row>
    <row r="160" spans="2:15" ht="30" customHeight="1">
      <c r="B160" s="28" t="s">
        <v>146</v>
      </c>
      <c r="C160" s="28"/>
      <c r="D160" s="9">
        <v>10</v>
      </c>
      <c r="E160" s="29" t="s">
        <v>257</v>
      </c>
      <c r="F160" s="29" t="s">
        <v>95</v>
      </c>
      <c r="G160" s="29" t="s">
        <v>285</v>
      </c>
      <c r="H160" s="29" t="s">
        <v>286</v>
      </c>
      <c r="I160" s="29" t="s">
        <v>287</v>
      </c>
      <c r="J160" s="29" t="s">
        <v>218</v>
      </c>
      <c r="K160" s="29" t="s">
        <v>289</v>
      </c>
      <c r="L160" s="29" t="s">
        <v>279</v>
      </c>
      <c r="M160" s="30" t="s">
        <v>279</v>
      </c>
      <c r="N160" s="31" t="s">
        <v>370</v>
      </c>
      <c r="O160" s="30" t="s">
        <v>373</v>
      </c>
    </row>
    <row r="161" spans="2:15" ht="30" customHeight="1">
      <c r="B161" s="28" t="s">
        <v>86</v>
      </c>
      <c r="C161" s="28"/>
      <c r="D161" s="9">
        <v>10</v>
      </c>
      <c r="E161" s="29" t="s">
        <v>257</v>
      </c>
      <c r="F161" s="29" t="s">
        <v>95</v>
      </c>
      <c r="G161" s="29" t="s">
        <v>285</v>
      </c>
      <c r="H161" s="29" t="s">
        <v>286</v>
      </c>
      <c r="I161" s="29" t="s">
        <v>287</v>
      </c>
      <c r="J161" s="29" t="s">
        <v>218</v>
      </c>
      <c r="K161" s="29" t="s">
        <v>289</v>
      </c>
      <c r="L161" s="29" t="s">
        <v>279</v>
      </c>
      <c r="M161" s="30"/>
      <c r="N161" s="31" t="s">
        <v>370</v>
      </c>
      <c r="O161" s="30" t="s">
        <v>373</v>
      </c>
    </row>
    <row r="162" spans="2:15" ht="30" customHeight="1">
      <c r="B162" s="28" t="s">
        <v>86</v>
      </c>
      <c r="C162" s="28"/>
      <c r="D162" s="9">
        <v>10</v>
      </c>
      <c r="E162" s="29" t="s">
        <v>257</v>
      </c>
      <c r="F162" s="29" t="s">
        <v>95</v>
      </c>
      <c r="G162" s="29" t="s">
        <v>285</v>
      </c>
      <c r="H162" s="29" t="s">
        <v>286</v>
      </c>
      <c r="I162" s="29" t="s">
        <v>287</v>
      </c>
      <c r="J162" s="29" t="s">
        <v>218</v>
      </c>
      <c r="K162" s="29" t="s">
        <v>289</v>
      </c>
      <c r="L162" s="29" t="s">
        <v>279</v>
      </c>
      <c r="M162" s="30" t="s">
        <v>279</v>
      </c>
      <c r="N162" s="31" t="s">
        <v>370</v>
      </c>
      <c r="O162" s="30" t="s">
        <v>373</v>
      </c>
    </row>
    <row r="163" spans="2:15" ht="30" customHeight="1">
      <c r="B163" s="28" t="s">
        <v>239</v>
      </c>
      <c r="C163" s="28"/>
      <c r="D163" s="9">
        <v>10</v>
      </c>
      <c r="E163" s="29" t="s">
        <v>257</v>
      </c>
      <c r="F163" s="29" t="s">
        <v>95</v>
      </c>
      <c r="G163" s="29" t="s">
        <v>285</v>
      </c>
      <c r="H163" s="29" t="s">
        <v>286</v>
      </c>
      <c r="I163" s="29" t="s">
        <v>287</v>
      </c>
      <c r="J163" s="29" t="s">
        <v>218</v>
      </c>
      <c r="K163" s="29" t="s">
        <v>289</v>
      </c>
      <c r="L163" s="29" t="s">
        <v>279</v>
      </c>
      <c r="M163" s="30"/>
      <c r="N163" s="31" t="s">
        <v>370</v>
      </c>
      <c r="O163" s="30" t="s">
        <v>373</v>
      </c>
    </row>
    <row r="164" spans="2:15" ht="30" customHeight="1">
      <c r="B164" s="28" t="s">
        <v>239</v>
      </c>
      <c r="C164" s="28"/>
      <c r="D164" s="9">
        <v>10</v>
      </c>
      <c r="E164" s="29" t="s">
        <v>257</v>
      </c>
      <c r="F164" s="29" t="s">
        <v>95</v>
      </c>
      <c r="G164" s="29" t="s">
        <v>285</v>
      </c>
      <c r="H164" s="29" t="s">
        <v>286</v>
      </c>
      <c r="I164" s="29" t="s">
        <v>287</v>
      </c>
      <c r="J164" s="29" t="s">
        <v>218</v>
      </c>
      <c r="K164" s="29" t="s">
        <v>289</v>
      </c>
      <c r="L164" s="29" t="s">
        <v>279</v>
      </c>
      <c r="M164" s="30" t="s">
        <v>279</v>
      </c>
      <c r="N164" s="31" t="s">
        <v>370</v>
      </c>
      <c r="O164" s="30" t="s">
        <v>373</v>
      </c>
    </row>
    <row r="165" spans="2:15" ht="30" customHeight="1">
      <c r="B165" s="28" t="s">
        <v>407</v>
      </c>
      <c r="C165" s="28" t="s">
        <v>424</v>
      </c>
      <c r="D165" s="9">
        <v>10</v>
      </c>
      <c r="E165" s="29" t="s">
        <v>257</v>
      </c>
      <c r="F165" s="29" t="s">
        <v>95</v>
      </c>
      <c r="G165" s="29" t="s">
        <v>285</v>
      </c>
      <c r="H165" s="29" t="s">
        <v>286</v>
      </c>
      <c r="I165" s="29" t="s">
        <v>287</v>
      </c>
      <c r="J165" s="29" t="s">
        <v>218</v>
      </c>
      <c r="K165" s="29" t="s">
        <v>289</v>
      </c>
      <c r="L165" s="29" t="s">
        <v>279</v>
      </c>
      <c r="M165" s="30"/>
      <c r="N165" s="31" t="s">
        <v>370</v>
      </c>
      <c r="O165" s="30" t="s">
        <v>373</v>
      </c>
    </row>
    <row r="166" spans="2:15" ht="30" customHeight="1">
      <c r="B166" s="28" t="s">
        <v>407</v>
      </c>
      <c r="C166" s="28" t="s">
        <v>424</v>
      </c>
      <c r="D166" s="9">
        <v>10</v>
      </c>
      <c r="E166" s="29" t="s">
        <v>257</v>
      </c>
      <c r="F166" s="29" t="s">
        <v>95</v>
      </c>
      <c r="G166" s="29" t="s">
        <v>285</v>
      </c>
      <c r="H166" s="29" t="s">
        <v>286</v>
      </c>
      <c r="I166" s="29" t="s">
        <v>287</v>
      </c>
      <c r="J166" s="29" t="s">
        <v>218</v>
      </c>
      <c r="K166" s="29" t="s">
        <v>289</v>
      </c>
      <c r="L166" s="29" t="s">
        <v>279</v>
      </c>
      <c r="M166" s="30" t="s">
        <v>279</v>
      </c>
      <c r="N166" s="31" t="s">
        <v>370</v>
      </c>
      <c r="O166" s="30" t="s">
        <v>373</v>
      </c>
    </row>
    <row r="167" spans="2:15" ht="30" customHeight="1">
      <c r="B167" s="28" t="s">
        <v>200</v>
      </c>
      <c r="C167" s="28"/>
      <c r="D167" s="9">
        <v>10</v>
      </c>
      <c r="E167" s="29" t="s">
        <v>257</v>
      </c>
      <c r="F167" s="29" t="s">
        <v>95</v>
      </c>
      <c r="G167" s="29" t="s">
        <v>285</v>
      </c>
      <c r="H167" s="29" t="s">
        <v>286</v>
      </c>
      <c r="I167" s="29" t="s">
        <v>287</v>
      </c>
      <c r="J167" s="29" t="s">
        <v>218</v>
      </c>
      <c r="K167" s="29" t="s">
        <v>289</v>
      </c>
      <c r="L167" s="29" t="s">
        <v>279</v>
      </c>
      <c r="M167" s="30"/>
      <c r="N167" s="31" t="s">
        <v>370</v>
      </c>
      <c r="O167" s="30" t="s">
        <v>373</v>
      </c>
    </row>
    <row r="168" spans="2:15" ht="30" customHeight="1">
      <c r="B168" s="28" t="s">
        <v>200</v>
      </c>
      <c r="C168" s="28"/>
      <c r="D168" s="9">
        <v>10</v>
      </c>
      <c r="E168" s="29" t="s">
        <v>257</v>
      </c>
      <c r="F168" s="29" t="s">
        <v>95</v>
      </c>
      <c r="G168" s="29" t="s">
        <v>285</v>
      </c>
      <c r="H168" s="29" t="s">
        <v>286</v>
      </c>
      <c r="I168" s="29" t="s">
        <v>287</v>
      </c>
      <c r="J168" s="29" t="s">
        <v>218</v>
      </c>
      <c r="K168" s="29" t="s">
        <v>289</v>
      </c>
      <c r="L168" s="29" t="s">
        <v>279</v>
      </c>
      <c r="M168" s="30" t="s">
        <v>279</v>
      </c>
      <c r="N168" s="31" t="s">
        <v>370</v>
      </c>
      <c r="O168" s="30" t="s">
        <v>373</v>
      </c>
    </row>
    <row r="169" spans="2:15" ht="30" customHeight="1">
      <c r="B169" s="28" t="s">
        <v>372</v>
      </c>
      <c r="C169" s="28"/>
      <c r="D169" s="9">
        <v>10</v>
      </c>
      <c r="E169" s="29" t="s">
        <v>257</v>
      </c>
      <c r="F169" s="29" t="s">
        <v>95</v>
      </c>
      <c r="G169" s="29" t="s">
        <v>285</v>
      </c>
      <c r="H169" s="29" t="s">
        <v>286</v>
      </c>
      <c r="I169" s="29" t="s">
        <v>287</v>
      </c>
      <c r="J169" s="29" t="s">
        <v>218</v>
      </c>
      <c r="K169" s="29" t="s">
        <v>289</v>
      </c>
      <c r="L169" s="29" t="s">
        <v>279</v>
      </c>
      <c r="M169" s="30"/>
      <c r="N169" s="31" t="s">
        <v>370</v>
      </c>
      <c r="O169" s="30" t="s">
        <v>373</v>
      </c>
    </row>
    <row r="170" spans="2:15" ht="30" customHeight="1">
      <c r="B170" s="28" t="s">
        <v>372</v>
      </c>
      <c r="C170" s="28"/>
      <c r="D170" s="9">
        <v>10</v>
      </c>
      <c r="E170" s="29" t="s">
        <v>257</v>
      </c>
      <c r="F170" s="29" t="s">
        <v>95</v>
      </c>
      <c r="G170" s="29" t="s">
        <v>285</v>
      </c>
      <c r="H170" s="29" t="s">
        <v>286</v>
      </c>
      <c r="I170" s="29" t="s">
        <v>287</v>
      </c>
      <c r="J170" s="29" t="s">
        <v>218</v>
      </c>
      <c r="K170" s="29" t="s">
        <v>289</v>
      </c>
      <c r="L170" s="29" t="s">
        <v>279</v>
      </c>
      <c r="M170" s="30" t="s">
        <v>279</v>
      </c>
      <c r="N170" s="31" t="s">
        <v>370</v>
      </c>
      <c r="O170" s="30" t="s">
        <v>373</v>
      </c>
    </row>
    <row r="171" spans="2:15" ht="30" customHeight="1">
      <c r="B171" s="28" t="s">
        <v>32</v>
      </c>
      <c r="C171" s="28"/>
      <c r="D171" s="9">
        <v>10</v>
      </c>
      <c r="E171" s="29" t="s">
        <v>257</v>
      </c>
      <c r="F171" s="29" t="s">
        <v>95</v>
      </c>
      <c r="G171" s="29" t="s">
        <v>275</v>
      </c>
      <c r="H171" s="29" t="s">
        <v>276</v>
      </c>
      <c r="I171" s="29" t="s">
        <v>277</v>
      </c>
      <c r="J171" s="29" t="s">
        <v>218</v>
      </c>
      <c r="K171" s="29" t="s">
        <v>184</v>
      </c>
      <c r="L171" s="29" t="s">
        <v>279</v>
      </c>
      <c r="M171" s="30"/>
      <c r="N171" s="31" t="s">
        <v>370</v>
      </c>
      <c r="O171" s="30" t="s">
        <v>373</v>
      </c>
    </row>
    <row r="172" spans="2:15" ht="30" customHeight="1">
      <c r="B172" s="28" t="s">
        <v>381</v>
      </c>
      <c r="C172" s="28"/>
      <c r="D172" s="9">
        <v>10</v>
      </c>
      <c r="E172" s="29" t="s">
        <v>257</v>
      </c>
      <c r="F172" s="29" t="s">
        <v>95</v>
      </c>
      <c r="G172" s="29" t="s">
        <v>275</v>
      </c>
      <c r="H172" s="29" t="s">
        <v>276</v>
      </c>
      <c r="I172" s="29" t="s">
        <v>277</v>
      </c>
      <c r="J172" s="29" t="s">
        <v>218</v>
      </c>
      <c r="K172" s="29" t="s">
        <v>184</v>
      </c>
      <c r="L172" s="29" t="s">
        <v>279</v>
      </c>
      <c r="M172" s="30"/>
      <c r="N172" s="31" t="s">
        <v>370</v>
      </c>
      <c r="O172" s="30" t="s">
        <v>373</v>
      </c>
    </row>
    <row r="173" spans="2:15" ht="30" customHeight="1">
      <c r="B173" s="28" t="s">
        <v>146</v>
      </c>
      <c r="C173" s="28"/>
      <c r="D173" s="9">
        <v>10</v>
      </c>
      <c r="E173" s="29" t="s">
        <v>257</v>
      </c>
      <c r="F173" s="29" t="s">
        <v>95</v>
      </c>
      <c r="G173" s="29" t="s">
        <v>275</v>
      </c>
      <c r="H173" s="29" t="s">
        <v>276</v>
      </c>
      <c r="I173" s="29" t="s">
        <v>277</v>
      </c>
      <c r="J173" s="29" t="s">
        <v>218</v>
      </c>
      <c r="K173" s="29" t="s">
        <v>184</v>
      </c>
      <c r="L173" s="29" t="s">
        <v>279</v>
      </c>
      <c r="M173" s="30"/>
      <c r="N173" s="31" t="s">
        <v>370</v>
      </c>
      <c r="O173" s="30" t="s">
        <v>373</v>
      </c>
    </row>
    <row r="174" spans="2:15" ht="30" customHeight="1">
      <c r="B174" s="28" t="s">
        <v>86</v>
      </c>
      <c r="C174" s="28"/>
      <c r="D174" s="9">
        <v>10</v>
      </c>
      <c r="E174" s="29" t="s">
        <v>257</v>
      </c>
      <c r="F174" s="29" t="s">
        <v>95</v>
      </c>
      <c r="G174" s="29" t="s">
        <v>275</v>
      </c>
      <c r="H174" s="29" t="s">
        <v>276</v>
      </c>
      <c r="I174" s="29" t="s">
        <v>277</v>
      </c>
      <c r="J174" s="29" t="s">
        <v>218</v>
      </c>
      <c r="K174" s="29" t="s">
        <v>184</v>
      </c>
      <c r="L174" s="29" t="s">
        <v>279</v>
      </c>
      <c r="M174" s="30"/>
      <c r="N174" s="31" t="s">
        <v>370</v>
      </c>
      <c r="O174" s="30" t="s">
        <v>260</v>
      </c>
    </row>
    <row r="175" spans="2:15" ht="30" customHeight="1">
      <c r="B175" s="28" t="s">
        <v>376</v>
      </c>
      <c r="C175" s="28"/>
      <c r="D175" s="9">
        <v>10</v>
      </c>
      <c r="E175" s="29" t="s">
        <v>257</v>
      </c>
      <c r="F175" s="29" t="s">
        <v>95</v>
      </c>
      <c r="G175" s="29" t="s">
        <v>275</v>
      </c>
      <c r="H175" s="29" t="s">
        <v>276</v>
      </c>
      <c r="I175" s="29" t="s">
        <v>277</v>
      </c>
      <c r="J175" s="29" t="s">
        <v>218</v>
      </c>
      <c r="K175" s="29" t="s">
        <v>184</v>
      </c>
      <c r="L175" s="29" t="s">
        <v>279</v>
      </c>
      <c r="M175" s="30"/>
      <c r="N175" s="31" t="s">
        <v>370</v>
      </c>
      <c r="O175" s="30" t="s">
        <v>373</v>
      </c>
    </row>
    <row r="176" spans="2:15" ht="30" customHeight="1">
      <c r="B176" s="28" t="s">
        <v>27</v>
      </c>
      <c r="C176" s="28"/>
      <c r="D176" s="9">
        <v>10</v>
      </c>
      <c r="E176" s="29" t="s">
        <v>257</v>
      </c>
      <c r="F176" s="29" t="s">
        <v>95</v>
      </c>
      <c r="G176" s="29" t="s">
        <v>275</v>
      </c>
      <c r="H176" s="29" t="s">
        <v>276</v>
      </c>
      <c r="I176" s="29" t="s">
        <v>277</v>
      </c>
      <c r="J176" s="29" t="s">
        <v>218</v>
      </c>
      <c r="K176" s="29" t="s">
        <v>184</v>
      </c>
      <c r="L176" s="29" t="s">
        <v>279</v>
      </c>
      <c r="M176" s="30"/>
      <c r="N176" s="31" t="s">
        <v>370</v>
      </c>
      <c r="O176" s="30" t="s">
        <v>373</v>
      </c>
    </row>
    <row r="177" spans="2:15" ht="30" customHeight="1">
      <c r="B177" s="28" t="s">
        <v>407</v>
      </c>
      <c r="C177" s="28" t="s">
        <v>425</v>
      </c>
      <c r="D177" s="9">
        <v>10</v>
      </c>
      <c r="E177" s="29" t="s">
        <v>257</v>
      </c>
      <c r="F177" s="29" t="s">
        <v>95</v>
      </c>
      <c r="G177" s="29" t="s">
        <v>275</v>
      </c>
      <c r="H177" s="29" t="s">
        <v>276</v>
      </c>
      <c r="I177" s="29" t="s">
        <v>277</v>
      </c>
      <c r="J177" s="29" t="s">
        <v>218</v>
      </c>
      <c r="K177" s="29" t="s">
        <v>184</v>
      </c>
      <c r="L177" s="29" t="s">
        <v>279</v>
      </c>
      <c r="M177" s="30"/>
      <c r="N177" s="31" t="s">
        <v>370</v>
      </c>
      <c r="O177" s="30" t="s">
        <v>373</v>
      </c>
    </row>
    <row r="178" spans="2:15" ht="30" customHeight="1">
      <c r="B178" s="28" t="s">
        <v>377</v>
      </c>
      <c r="C178" s="28"/>
      <c r="D178" s="9">
        <v>10</v>
      </c>
      <c r="E178" s="29" t="s">
        <v>257</v>
      </c>
      <c r="F178" s="29" t="s">
        <v>95</v>
      </c>
      <c r="G178" s="29" t="s">
        <v>275</v>
      </c>
      <c r="H178" s="29" t="s">
        <v>276</v>
      </c>
      <c r="I178" s="29" t="s">
        <v>277</v>
      </c>
      <c r="J178" s="29" t="s">
        <v>218</v>
      </c>
      <c r="K178" s="29" t="s">
        <v>184</v>
      </c>
      <c r="L178" s="29" t="s">
        <v>279</v>
      </c>
      <c r="M178" s="30"/>
      <c r="N178" s="31" t="s">
        <v>370</v>
      </c>
      <c r="O178" s="30" t="s">
        <v>373</v>
      </c>
    </row>
    <row r="179" spans="2:15" ht="30" customHeight="1">
      <c r="B179" s="28" t="s">
        <v>372</v>
      </c>
      <c r="C179" s="28"/>
      <c r="D179" s="9">
        <v>10</v>
      </c>
      <c r="E179" s="29" t="s">
        <v>257</v>
      </c>
      <c r="F179" s="29" t="s">
        <v>95</v>
      </c>
      <c r="G179" s="29" t="s">
        <v>275</v>
      </c>
      <c r="H179" s="29" t="s">
        <v>276</v>
      </c>
      <c r="I179" s="29" t="s">
        <v>277</v>
      </c>
      <c r="J179" s="29" t="s">
        <v>218</v>
      </c>
      <c r="K179" s="29" t="s">
        <v>184</v>
      </c>
      <c r="L179" s="29" t="s">
        <v>279</v>
      </c>
      <c r="M179" s="30"/>
      <c r="N179" s="31" t="s">
        <v>370</v>
      </c>
      <c r="O179" s="30" t="s">
        <v>373</v>
      </c>
    </row>
    <row r="180" spans="2:15" ht="30" customHeight="1">
      <c r="B180" s="28" t="s">
        <v>32</v>
      </c>
      <c r="C180" s="28"/>
      <c r="D180" s="9">
        <v>10</v>
      </c>
      <c r="E180" s="29" t="s">
        <v>257</v>
      </c>
      <c r="F180" s="29" t="s">
        <v>95</v>
      </c>
      <c r="G180" s="29" t="s">
        <v>280</v>
      </c>
      <c r="H180" s="29" t="s">
        <v>281</v>
      </c>
      <c r="I180" s="29" t="s">
        <v>282</v>
      </c>
      <c r="J180" s="29" t="s">
        <v>218</v>
      </c>
      <c r="K180" s="29" t="s">
        <v>284</v>
      </c>
      <c r="L180" s="29" t="s">
        <v>279</v>
      </c>
      <c r="M180" s="30"/>
      <c r="N180" s="31" t="s">
        <v>370</v>
      </c>
      <c r="O180" s="30" t="s">
        <v>373</v>
      </c>
    </row>
    <row r="181" spans="2:15" ht="30" customHeight="1">
      <c r="B181" s="28" t="s">
        <v>174</v>
      </c>
      <c r="C181" s="28"/>
      <c r="D181" s="9">
        <v>10</v>
      </c>
      <c r="E181" s="29" t="s">
        <v>257</v>
      </c>
      <c r="F181" s="29" t="s">
        <v>95</v>
      </c>
      <c r="G181" s="29" t="s">
        <v>280</v>
      </c>
      <c r="H181" s="29" t="s">
        <v>281</v>
      </c>
      <c r="I181" s="29" t="s">
        <v>282</v>
      </c>
      <c r="J181" s="29" t="s">
        <v>218</v>
      </c>
      <c r="K181" s="29" t="s">
        <v>284</v>
      </c>
      <c r="L181" s="29" t="s">
        <v>279</v>
      </c>
      <c r="M181" s="30"/>
      <c r="N181" s="31" t="s">
        <v>370</v>
      </c>
      <c r="O181" s="30" t="s">
        <v>373</v>
      </c>
    </row>
    <row r="182" spans="2:15" ht="30" customHeight="1">
      <c r="B182" s="28" t="s">
        <v>146</v>
      </c>
      <c r="C182" s="28"/>
      <c r="D182" s="9">
        <v>10</v>
      </c>
      <c r="E182" s="29" t="s">
        <v>257</v>
      </c>
      <c r="F182" s="29" t="s">
        <v>95</v>
      </c>
      <c r="G182" s="29" t="s">
        <v>280</v>
      </c>
      <c r="H182" s="29" t="s">
        <v>281</v>
      </c>
      <c r="I182" s="29" t="s">
        <v>282</v>
      </c>
      <c r="J182" s="29" t="s">
        <v>218</v>
      </c>
      <c r="K182" s="29" t="s">
        <v>284</v>
      </c>
      <c r="L182" s="29" t="s">
        <v>279</v>
      </c>
      <c r="M182" s="30"/>
      <c r="N182" s="31" t="s">
        <v>370</v>
      </c>
      <c r="O182" s="30" t="s">
        <v>373</v>
      </c>
    </row>
    <row r="183" spans="2:15" ht="30" customHeight="1">
      <c r="B183" s="28" t="s">
        <v>86</v>
      </c>
      <c r="C183" s="28"/>
      <c r="D183" s="9">
        <v>10</v>
      </c>
      <c r="E183" s="29" t="s">
        <v>257</v>
      </c>
      <c r="F183" s="29" t="s">
        <v>95</v>
      </c>
      <c r="G183" s="29" t="s">
        <v>280</v>
      </c>
      <c r="H183" s="29" t="s">
        <v>281</v>
      </c>
      <c r="I183" s="29" t="s">
        <v>282</v>
      </c>
      <c r="J183" s="29" t="s">
        <v>218</v>
      </c>
      <c r="K183" s="29" t="s">
        <v>284</v>
      </c>
      <c r="L183" s="29" t="s">
        <v>279</v>
      </c>
      <c r="M183" s="30"/>
      <c r="N183" s="31" t="s">
        <v>370</v>
      </c>
      <c r="O183" s="30" t="s">
        <v>373</v>
      </c>
    </row>
    <row r="184" spans="2:15" ht="30" customHeight="1">
      <c r="B184" s="28" t="s">
        <v>239</v>
      </c>
      <c r="C184" s="28"/>
      <c r="D184" s="9">
        <v>10</v>
      </c>
      <c r="E184" s="29" t="s">
        <v>257</v>
      </c>
      <c r="F184" s="29" t="s">
        <v>95</v>
      </c>
      <c r="G184" s="29" t="s">
        <v>280</v>
      </c>
      <c r="H184" s="29" t="s">
        <v>281</v>
      </c>
      <c r="I184" s="29" t="s">
        <v>282</v>
      </c>
      <c r="J184" s="29" t="s">
        <v>218</v>
      </c>
      <c r="K184" s="29" t="s">
        <v>284</v>
      </c>
      <c r="L184" s="29" t="s">
        <v>279</v>
      </c>
      <c r="M184" s="30"/>
      <c r="N184" s="31" t="s">
        <v>370</v>
      </c>
      <c r="O184" s="30" t="s">
        <v>373</v>
      </c>
    </row>
    <row r="185" spans="2:15" ht="30" customHeight="1">
      <c r="B185" s="28" t="s">
        <v>376</v>
      </c>
      <c r="C185" s="28"/>
      <c r="D185" s="9">
        <v>10</v>
      </c>
      <c r="E185" s="29" t="s">
        <v>257</v>
      </c>
      <c r="F185" s="29" t="s">
        <v>95</v>
      </c>
      <c r="G185" s="29" t="s">
        <v>280</v>
      </c>
      <c r="H185" s="29" t="s">
        <v>281</v>
      </c>
      <c r="I185" s="29" t="s">
        <v>282</v>
      </c>
      <c r="J185" s="29" t="s">
        <v>218</v>
      </c>
      <c r="K185" s="29" t="s">
        <v>284</v>
      </c>
      <c r="L185" s="29" t="s">
        <v>279</v>
      </c>
      <c r="M185" s="30"/>
      <c r="N185" s="31" t="s">
        <v>370</v>
      </c>
      <c r="O185" s="30" t="s">
        <v>260</v>
      </c>
    </row>
    <row r="186" spans="2:15" ht="30" customHeight="1">
      <c r="B186" s="28" t="s">
        <v>27</v>
      </c>
      <c r="C186" s="28"/>
      <c r="D186" s="9">
        <v>10</v>
      </c>
      <c r="E186" s="29" t="s">
        <v>257</v>
      </c>
      <c r="F186" s="29" t="s">
        <v>95</v>
      </c>
      <c r="G186" s="29" t="s">
        <v>280</v>
      </c>
      <c r="H186" s="29" t="s">
        <v>281</v>
      </c>
      <c r="I186" s="29" t="s">
        <v>282</v>
      </c>
      <c r="J186" s="29" t="s">
        <v>218</v>
      </c>
      <c r="K186" s="29" t="s">
        <v>284</v>
      </c>
      <c r="L186" s="29" t="s">
        <v>279</v>
      </c>
      <c r="M186" s="30"/>
      <c r="N186" s="31" t="s">
        <v>370</v>
      </c>
      <c r="O186" s="30" t="s">
        <v>373</v>
      </c>
    </row>
    <row r="187" spans="2:15" ht="30" customHeight="1">
      <c r="B187" s="28" t="s">
        <v>407</v>
      </c>
      <c r="C187" s="28" t="s">
        <v>426</v>
      </c>
      <c r="D187" s="9">
        <v>10</v>
      </c>
      <c r="E187" s="29" t="s">
        <v>257</v>
      </c>
      <c r="F187" s="29" t="s">
        <v>95</v>
      </c>
      <c r="G187" s="29" t="s">
        <v>280</v>
      </c>
      <c r="H187" s="29" t="s">
        <v>281</v>
      </c>
      <c r="I187" s="29" t="s">
        <v>282</v>
      </c>
      <c r="J187" s="29" t="s">
        <v>218</v>
      </c>
      <c r="K187" s="29" t="s">
        <v>284</v>
      </c>
      <c r="L187" s="29" t="s">
        <v>279</v>
      </c>
      <c r="M187" s="30"/>
      <c r="N187" s="31" t="s">
        <v>370</v>
      </c>
      <c r="O187" s="30" t="s">
        <v>373</v>
      </c>
    </row>
    <row r="188" spans="2:15" ht="30" customHeight="1">
      <c r="B188" s="28" t="s">
        <v>36</v>
      </c>
      <c r="C188" s="28"/>
      <c r="D188" s="9">
        <v>10</v>
      </c>
      <c r="E188" s="29" t="s">
        <v>257</v>
      </c>
      <c r="F188" s="29" t="s">
        <v>95</v>
      </c>
      <c r="G188" s="29" t="s">
        <v>280</v>
      </c>
      <c r="H188" s="29" t="s">
        <v>281</v>
      </c>
      <c r="I188" s="29" t="s">
        <v>282</v>
      </c>
      <c r="J188" s="29" t="s">
        <v>218</v>
      </c>
      <c r="K188" s="29" t="s">
        <v>284</v>
      </c>
      <c r="L188" s="29" t="s">
        <v>279</v>
      </c>
      <c r="M188" s="30"/>
      <c r="N188" s="31" t="s">
        <v>370</v>
      </c>
      <c r="O188" s="30" t="s">
        <v>373</v>
      </c>
    </row>
    <row r="189" spans="2:15" ht="30" customHeight="1">
      <c r="B189" s="28" t="s">
        <v>200</v>
      </c>
      <c r="C189" s="28"/>
      <c r="D189" s="9">
        <v>10</v>
      </c>
      <c r="E189" s="29" t="s">
        <v>257</v>
      </c>
      <c r="F189" s="29" t="s">
        <v>95</v>
      </c>
      <c r="G189" s="29" t="s">
        <v>280</v>
      </c>
      <c r="H189" s="29" t="s">
        <v>281</v>
      </c>
      <c r="I189" s="29" t="s">
        <v>282</v>
      </c>
      <c r="J189" s="29" t="s">
        <v>218</v>
      </c>
      <c r="K189" s="29" t="s">
        <v>284</v>
      </c>
      <c r="L189" s="29" t="s">
        <v>279</v>
      </c>
      <c r="M189" s="30"/>
      <c r="N189" s="31" t="s">
        <v>370</v>
      </c>
      <c r="O189" s="30" t="s">
        <v>373</v>
      </c>
    </row>
    <row r="190" spans="2:15" ht="30" customHeight="1">
      <c r="B190" s="28" t="s">
        <v>372</v>
      </c>
      <c r="C190" s="28"/>
      <c r="D190" s="9">
        <v>10</v>
      </c>
      <c r="E190" s="29" t="s">
        <v>257</v>
      </c>
      <c r="F190" s="29" t="s">
        <v>95</v>
      </c>
      <c r="G190" s="29" t="s">
        <v>280</v>
      </c>
      <c r="H190" s="29" t="s">
        <v>281</v>
      </c>
      <c r="I190" s="29" t="s">
        <v>282</v>
      </c>
      <c r="J190" s="29" t="s">
        <v>218</v>
      </c>
      <c r="K190" s="29" t="s">
        <v>284</v>
      </c>
      <c r="L190" s="29" t="s">
        <v>279</v>
      </c>
      <c r="M190" s="30"/>
      <c r="N190" s="31" t="s">
        <v>370</v>
      </c>
      <c r="O190" s="30" t="s">
        <v>373</v>
      </c>
    </row>
    <row r="191" spans="2:15" ht="30" customHeight="1">
      <c r="B191" s="28" t="s">
        <v>239</v>
      </c>
      <c r="C191" s="28"/>
      <c r="D191" s="9">
        <v>10</v>
      </c>
      <c r="E191" s="29" t="s">
        <v>81</v>
      </c>
      <c r="F191" s="29" t="s">
        <v>70</v>
      </c>
      <c r="G191" s="29" t="s">
        <v>77</v>
      </c>
      <c r="H191" s="29" t="s">
        <v>78</v>
      </c>
      <c r="I191" s="29" t="s">
        <v>79</v>
      </c>
      <c r="J191" s="29" t="s">
        <v>71</v>
      </c>
      <c r="K191" s="29" t="s">
        <v>80</v>
      </c>
      <c r="L191" s="29"/>
      <c r="M191" s="30"/>
      <c r="N191" s="31" t="s">
        <v>370</v>
      </c>
      <c r="O191" s="30" t="s">
        <v>260</v>
      </c>
    </row>
    <row r="192" spans="2:15" ht="30" customHeight="1">
      <c r="B192" s="28" t="s">
        <v>407</v>
      </c>
      <c r="C192" s="28" t="s">
        <v>371</v>
      </c>
      <c r="D192" s="9">
        <v>10</v>
      </c>
      <c r="E192" s="29" t="s">
        <v>81</v>
      </c>
      <c r="F192" s="29" t="s">
        <v>70</v>
      </c>
      <c r="G192" s="29" t="s">
        <v>77</v>
      </c>
      <c r="H192" s="29" t="s">
        <v>78</v>
      </c>
      <c r="I192" s="29" t="s">
        <v>79</v>
      </c>
      <c r="J192" s="29" t="s">
        <v>71</v>
      </c>
      <c r="K192" s="29" t="s">
        <v>80</v>
      </c>
      <c r="L192" s="29"/>
      <c r="M192" s="30"/>
      <c r="N192" s="31" t="s">
        <v>370</v>
      </c>
      <c r="O192" s="30" t="s">
        <v>373</v>
      </c>
    </row>
    <row r="193" spans="2:15" ht="30" customHeight="1">
      <c r="B193" s="28" t="s">
        <v>146</v>
      </c>
      <c r="C193" s="28"/>
      <c r="D193" s="9">
        <v>10</v>
      </c>
      <c r="E193" s="29" t="s">
        <v>257</v>
      </c>
      <c r="F193" s="29" t="s">
        <v>121</v>
      </c>
      <c r="G193" s="29" t="s">
        <v>341</v>
      </c>
      <c r="H193" s="29" t="s">
        <v>342</v>
      </c>
      <c r="I193" s="29" t="s">
        <v>343</v>
      </c>
      <c r="J193" s="29" t="s">
        <v>49</v>
      </c>
      <c r="K193" s="29" t="s">
        <v>344</v>
      </c>
      <c r="L193" s="29"/>
      <c r="M193" s="30" t="s">
        <v>345</v>
      </c>
      <c r="N193" s="31" t="s">
        <v>370</v>
      </c>
      <c r="O193" s="30" t="s">
        <v>260</v>
      </c>
    </row>
    <row r="194" spans="2:15" ht="30" customHeight="1">
      <c r="B194" s="28" t="s">
        <v>146</v>
      </c>
      <c r="C194" s="28"/>
      <c r="D194" s="9">
        <v>10</v>
      </c>
      <c r="E194" s="29" t="s">
        <v>257</v>
      </c>
      <c r="F194" s="29" t="s">
        <v>121</v>
      </c>
      <c r="G194" s="29" t="s">
        <v>335</v>
      </c>
      <c r="H194" s="29" t="s">
        <v>336</v>
      </c>
      <c r="I194" s="29" t="s">
        <v>337</v>
      </c>
      <c r="J194" s="29" t="s">
        <v>338</v>
      </c>
      <c r="K194" s="29" t="s">
        <v>339</v>
      </c>
      <c r="L194" s="29"/>
      <c r="M194" s="30" t="s">
        <v>340</v>
      </c>
      <c r="N194" s="31" t="s">
        <v>370</v>
      </c>
      <c r="O194" s="30" t="s">
        <v>260</v>
      </c>
    </row>
    <row r="195" spans="2:15" ht="30" customHeight="1">
      <c r="B195" s="28" t="s">
        <v>27</v>
      </c>
      <c r="C195" s="28"/>
      <c r="D195" s="9" t="s">
        <v>383</v>
      </c>
      <c r="E195" s="29" t="s">
        <v>257</v>
      </c>
      <c r="F195" s="29" t="s">
        <v>121</v>
      </c>
      <c r="G195" s="29" t="s">
        <v>122</v>
      </c>
      <c r="H195" s="29" t="s">
        <v>123</v>
      </c>
      <c r="I195" s="29" t="s">
        <v>124</v>
      </c>
      <c r="J195" s="29"/>
      <c r="K195" s="29" t="s">
        <v>120</v>
      </c>
      <c r="L195" s="29"/>
      <c r="M195" s="30"/>
      <c r="N195" s="31" t="s">
        <v>370</v>
      </c>
      <c r="O195" s="30" t="s">
        <v>260</v>
      </c>
    </row>
    <row r="196" spans="2:15" ht="30" customHeight="1">
      <c r="B196" s="32" t="s">
        <v>32</v>
      </c>
      <c r="C196" s="32"/>
      <c r="D196" s="9" t="s">
        <v>379</v>
      </c>
      <c r="E196" s="29" t="s">
        <v>257</v>
      </c>
      <c r="F196" s="29" t="s">
        <v>95</v>
      </c>
      <c r="G196" s="29" t="s">
        <v>191</v>
      </c>
      <c r="H196" s="29" t="s">
        <v>192</v>
      </c>
      <c r="I196" s="29" t="s">
        <v>193</v>
      </c>
      <c r="J196" s="29" t="s">
        <v>194</v>
      </c>
      <c r="K196" s="29" t="s">
        <v>196</v>
      </c>
      <c r="L196" s="29" t="s">
        <v>185</v>
      </c>
      <c r="M196" s="30"/>
      <c r="N196" s="31" t="s">
        <v>370</v>
      </c>
      <c r="O196" s="30" t="s">
        <v>373</v>
      </c>
    </row>
    <row r="197" spans="2:15" ht="30" customHeight="1">
      <c r="B197" s="28" t="s">
        <v>381</v>
      </c>
      <c r="C197" s="28"/>
      <c r="D197" s="9" t="s">
        <v>379</v>
      </c>
      <c r="E197" s="29" t="s">
        <v>257</v>
      </c>
      <c r="F197" s="29" t="s">
        <v>95</v>
      </c>
      <c r="G197" s="29" t="s">
        <v>191</v>
      </c>
      <c r="H197" s="29" t="s">
        <v>192</v>
      </c>
      <c r="I197" s="29" t="s">
        <v>193</v>
      </c>
      <c r="J197" s="29" t="s">
        <v>194</v>
      </c>
      <c r="K197" s="29" t="s">
        <v>196</v>
      </c>
      <c r="L197" s="29" t="s">
        <v>185</v>
      </c>
      <c r="M197" s="30"/>
      <c r="N197" s="31" t="s">
        <v>370</v>
      </c>
      <c r="O197" s="30" t="s">
        <v>373</v>
      </c>
    </row>
    <row r="198" spans="2:15" ht="30" customHeight="1">
      <c r="B198" s="28" t="s">
        <v>380</v>
      </c>
      <c r="C198" s="28"/>
      <c r="D198" s="9" t="s">
        <v>379</v>
      </c>
      <c r="E198" s="29" t="s">
        <v>257</v>
      </c>
      <c r="F198" s="29" t="s">
        <v>95</v>
      </c>
      <c r="G198" s="29" t="s">
        <v>191</v>
      </c>
      <c r="H198" s="29" t="s">
        <v>192</v>
      </c>
      <c r="I198" s="29" t="s">
        <v>193</v>
      </c>
      <c r="J198" s="29" t="s">
        <v>194</v>
      </c>
      <c r="K198" s="29" t="s">
        <v>196</v>
      </c>
      <c r="L198" s="29" t="s">
        <v>185</v>
      </c>
      <c r="M198" s="30"/>
      <c r="N198" s="31" t="s">
        <v>370</v>
      </c>
      <c r="O198" s="30" t="s">
        <v>373</v>
      </c>
    </row>
    <row r="199" spans="2:15" ht="30" customHeight="1">
      <c r="B199" s="28" t="s">
        <v>146</v>
      </c>
      <c r="C199" s="28"/>
      <c r="D199" s="9" t="s">
        <v>379</v>
      </c>
      <c r="E199" s="29" t="s">
        <v>257</v>
      </c>
      <c r="F199" s="29" t="s">
        <v>95</v>
      </c>
      <c r="G199" s="29" t="s">
        <v>191</v>
      </c>
      <c r="H199" s="29" t="s">
        <v>192</v>
      </c>
      <c r="I199" s="29" t="s">
        <v>193</v>
      </c>
      <c r="J199" s="29" t="s">
        <v>194</v>
      </c>
      <c r="K199" s="29" t="s">
        <v>196</v>
      </c>
      <c r="L199" s="29" t="s">
        <v>185</v>
      </c>
      <c r="M199" s="30"/>
      <c r="N199" s="31" t="s">
        <v>370</v>
      </c>
      <c r="O199" s="30" t="s">
        <v>373</v>
      </c>
    </row>
    <row r="200" spans="2:15" ht="30" customHeight="1">
      <c r="B200" s="28" t="s">
        <v>86</v>
      </c>
      <c r="C200" s="28"/>
      <c r="D200" s="9" t="s">
        <v>379</v>
      </c>
      <c r="E200" s="29" t="s">
        <v>257</v>
      </c>
      <c r="F200" s="29" t="s">
        <v>95</v>
      </c>
      <c r="G200" s="29" t="s">
        <v>191</v>
      </c>
      <c r="H200" s="29" t="s">
        <v>192</v>
      </c>
      <c r="I200" s="29" t="s">
        <v>193</v>
      </c>
      <c r="J200" s="29" t="s">
        <v>194</v>
      </c>
      <c r="K200" s="29" t="s">
        <v>196</v>
      </c>
      <c r="L200" s="29" t="s">
        <v>185</v>
      </c>
      <c r="M200" s="30"/>
      <c r="N200" s="31" t="s">
        <v>370</v>
      </c>
      <c r="O200" s="30" t="s">
        <v>373</v>
      </c>
    </row>
    <row r="201" spans="2:15" ht="30" customHeight="1">
      <c r="B201" s="28" t="s">
        <v>239</v>
      </c>
      <c r="C201" s="28"/>
      <c r="D201" s="9" t="s">
        <v>379</v>
      </c>
      <c r="E201" s="29" t="s">
        <v>257</v>
      </c>
      <c r="F201" s="29" t="s">
        <v>95</v>
      </c>
      <c r="G201" s="29" t="s">
        <v>191</v>
      </c>
      <c r="H201" s="29" t="s">
        <v>192</v>
      </c>
      <c r="I201" s="29" t="s">
        <v>193</v>
      </c>
      <c r="J201" s="29" t="s">
        <v>194</v>
      </c>
      <c r="K201" s="29" t="s">
        <v>196</v>
      </c>
      <c r="L201" s="29" t="s">
        <v>185</v>
      </c>
      <c r="M201" s="30"/>
      <c r="N201" s="31" t="s">
        <v>370</v>
      </c>
      <c r="O201" s="30" t="s">
        <v>373</v>
      </c>
    </row>
    <row r="202" spans="2:15" ht="30" customHeight="1">
      <c r="B202" s="28" t="s">
        <v>376</v>
      </c>
      <c r="C202" s="28"/>
      <c r="D202" s="9" t="s">
        <v>379</v>
      </c>
      <c r="E202" s="29" t="s">
        <v>257</v>
      </c>
      <c r="F202" s="29" t="s">
        <v>95</v>
      </c>
      <c r="G202" s="29" t="s">
        <v>191</v>
      </c>
      <c r="H202" s="29" t="s">
        <v>192</v>
      </c>
      <c r="I202" s="29" t="s">
        <v>193</v>
      </c>
      <c r="J202" s="29" t="s">
        <v>194</v>
      </c>
      <c r="K202" s="29" t="s">
        <v>196</v>
      </c>
      <c r="L202" s="29" t="s">
        <v>185</v>
      </c>
      <c r="M202" s="30"/>
      <c r="N202" s="31" t="s">
        <v>370</v>
      </c>
      <c r="O202" s="30" t="s">
        <v>373</v>
      </c>
    </row>
    <row r="203" spans="2:15" ht="30" customHeight="1">
      <c r="B203" s="28" t="s">
        <v>27</v>
      </c>
      <c r="C203" s="28"/>
      <c r="D203" s="9" t="s">
        <v>379</v>
      </c>
      <c r="E203" s="29" t="s">
        <v>257</v>
      </c>
      <c r="F203" s="29" t="s">
        <v>95</v>
      </c>
      <c r="G203" s="29" t="s">
        <v>191</v>
      </c>
      <c r="H203" s="29" t="s">
        <v>192</v>
      </c>
      <c r="I203" s="29" t="s">
        <v>193</v>
      </c>
      <c r="J203" s="29" t="s">
        <v>194</v>
      </c>
      <c r="K203" s="29" t="s">
        <v>196</v>
      </c>
      <c r="L203" s="29" t="s">
        <v>185</v>
      </c>
      <c r="M203" s="30"/>
      <c r="N203" s="31" t="s">
        <v>370</v>
      </c>
      <c r="O203" s="30" t="s">
        <v>373</v>
      </c>
    </row>
    <row r="204" spans="2:15" ht="30" customHeight="1">
      <c r="B204" s="28" t="s">
        <v>407</v>
      </c>
      <c r="C204" s="28" t="s">
        <v>427</v>
      </c>
      <c r="D204" s="9" t="s">
        <v>379</v>
      </c>
      <c r="E204" s="29" t="s">
        <v>257</v>
      </c>
      <c r="F204" s="29" t="s">
        <v>95</v>
      </c>
      <c r="G204" s="29" t="s">
        <v>191</v>
      </c>
      <c r="H204" s="29" t="s">
        <v>192</v>
      </c>
      <c r="I204" s="29" t="s">
        <v>193</v>
      </c>
      <c r="J204" s="29" t="s">
        <v>194</v>
      </c>
      <c r="K204" s="29" t="s">
        <v>196</v>
      </c>
      <c r="L204" s="29" t="s">
        <v>185</v>
      </c>
      <c r="M204" s="30"/>
      <c r="N204" s="31" t="s">
        <v>370</v>
      </c>
      <c r="O204" s="30" t="s">
        <v>260</v>
      </c>
    </row>
    <row r="205" spans="2:15" ht="30" customHeight="1">
      <c r="B205" s="28" t="s">
        <v>377</v>
      </c>
      <c r="C205" s="28"/>
      <c r="D205" s="9" t="s">
        <v>379</v>
      </c>
      <c r="E205" s="29" t="s">
        <v>257</v>
      </c>
      <c r="F205" s="29" t="s">
        <v>95</v>
      </c>
      <c r="G205" s="29" t="s">
        <v>191</v>
      </c>
      <c r="H205" s="29" t="s">
        <v>192</v>
      </c>
      <c r="I205" s="29" t="s">
        <v>193</v>
      </c>
      <c r="J205" s="29" t="s">
        <v>194</v>
      </c>
      <c r="K205" s="29" t="s">
        <v>196</v>
      </c>
      <c r="L205" s="29" t="s">
        <v>185</v>
      </c>
      <c r="M205" s="30"/>
      <c r="N205" s="31" t="s">
        <v>370</v>
      </c>
      <c r="O205" s="30" t="s">
        <v>373</v>
      </c>
    </row>
    <row r="206" spans="2:15" ht="30" customHeight="1">
      <c r="B206" s="28" t="s">
        <v>200</v>
      </c>
      <c r="C206" s="28"/>
      <c r="D206" s="9" t="s">
        <v>379</v>
      </c>
      <c r="E206" s="29" t="s">
        <v>257</v>
      </c>
      <c r="F206" s="29" t="s">
        <v>95</v>
      </c>
      <c r="G206" s="29" t="s">
        <v>191</v>
      </c>
      <c r="H206" s="29" t="s">
        <v>192</v>
      </c>
      <c r="I206" s="29" t="s">
        <v>193</v>
      </c>
      <c r="J206" s="29" t="s">
        <v>194</v>
      </c>
      <c r="K206" s="29" t="s">
        <v>196</v>
      </c>
      <c r="L206" s="29" t="s">
        <v>185</v>
      </c>
      <c r="M206" s="30"/>
      <c r="N206" s="31" t="s">
        <v>370</v>
      </c>
      <c r="O206" s="30" t="s">
        <v>373</v>
      </c>
    </row>
    <row r="207" spans="2:15" ht="30" customHeight="1">
      <c r="B207" s="28" t="s">
        <v>372</v>
      </c>
      <c r="C207" s="28"/>
      <c r="D207" s="9" t="s">
        <v>379</v>
      </c>
      <c r="E207" s="29" t="s">
        <v>257</v>
      </c>
      <c r="F207" s="29" t="s">
        <v>95</v>
      </c>
      <c r="G207" s="29" t="s">
        <v>191</v>
      </c>
      <c r="H207" s="29" t="s">
        <v>192</v>
      </c>
      <c r="I207" s="29" t="s">
        <v>193</v>
      </c>
      <c r="J207" s="29" t="s">
        <v>194</v>
      </c>
      <c r="K207" s="29" t="s">
        <v>196</v>
      </c>
      <c r="L207" s="29" t="s">
        <v>185</v>
      </c>
      <c r="M207" s="30"/>
      <c r="N207" s="31" t="s">
        <v>370</v>
      </c>
      <c r="O207" s="30" t="s">
        <v>373</v>
      </c>
    </row>
    <row r="208" spans="2:15" ht="30" customHeight="1">
      <c r="B208" s="32" t="s">
        <v>183</v>
      </c>
      <c r="C208" s="32"/>
      <c r="D208" s="9" t="s">
        <v>379</v>
      </c>
      <c r="E208" s="29" t="s">
        <v>257</v>
      </c>
      <c r="F208" s="29" t="s">
        <v>95</v>
      </c>
      <c r="G208" s="29" t="s">
        <v>180</v>
      </c>
      <c r="H208" s="29" t="s">
        <v>181</v>
      </c>
      <c r="I208" s="29" t="s">
        <v>182</v>
      </c>
      <c r="J208" s="29" t="s">
        <v>49</v>
      </c>
      <c r="K208" s="29" t="s">
        <v>184</v>
      </c>
      <c r="L208" s="29" t="s">
        <v>185</v>
      </c>
      <c r="M208" s="30"/>
      <c r="N208" s="31" t="s">
        <v>370</v>
      </c>
      <c r="O208" s="30" t="s">
        <v>260</v>
      </c>
    </row>
    <row r="209" spans="2:15" ht="30" customHeight="1">
      <c r="B209" s="28" t="s">
        <v>32</v>
      </c>
      <c r="C209" s="28"/>
      <c r="D209" s="9" t="s">
        <v>379</v>
      </c>
      <c r="E209" s="29" t="s">
        <v>257</v>
      </c>
      <c r="F209" s="29" t="s">
        <v>95</v>
      </c>
      <c r="G209" s="29" t="s">
        <v>186</v>
      </c>
      <c r="H209" s="29" t="s">
        <v>187</v>
      </c>
      <c r="I209" s="29" t="s">
        <v>188</v>
      </c>
      <c r="J209" s="29" t="s">
        <v>189</v>
      </c>
      <c r="K209" s="29" t="s">
        <v>184</v>
      </c>
      <c r="L209" s="29" t="s">
        <v>185</v>
      </c>
      <c r="M209" s="30"/>
      <c r="N209" s="31" t="s">
        <v>370</v>
      </c>
      <c r="O209" s="30" t="s">
        <v>373</v>
      </c>
    </row>
    <row r="210" spans="2:15" ht="30" customHeight="1">
      <c r="B210" s="28" t="s">
        <v>174</v>
      </c>
      <c r="C210" s="28"/>
      <c r="D210" s="9" t="s">
        <v>379</v>
      </c>
      <c r="E210" s="29" t="s">
        <v>257</v>
      </c>
      <c r="F210" s="29" t="s">
        <v>95</v>
      </c>
      <c r="G210" s="29" t="s">
        <v>186</v>
      </c>
      <c r="H210" s="29" t="s">
        <v>187</v>
      </c>
      <c r="I210" s="29" t="s">
        <v>188</v>
      </c>
      <c r="J210" s="29" t="s">
        <v>189</v>
      </c>
      <c r="K210" s="29" t="s">
        <v>184</v>
      </c>
      <c r="L210" s="29" t="s">
        <v>185</v>
      </c>
      <c r="M210" s="30"/>
      <c r="N210" s="31" t="s">
        <v>370</v>
      </c>
      <c r="O210" s="30" t="s">
        <v>373</v>
      </c>
    </row>
    <row r="211" spans="2:15" ht="30" customHeight="1">
      <c r="B211" s="28" t="s">
        <v>146</v>
      </c>
      <c r="C211" s="28"/>
      <c r="D211" s="9" t="s">
        <v>379</v>
      </c>
      <c r="E211" s="29" t="s">
        <v>257</v>
      </c>
      <c r="F211" s="29" t="s">
        <v>95</v>
      </c>
      <c r="G211" s="29" t="s">
        <v>186</v>
      </c>
      <c r="H211" s="29" t="s">
        <v>187</v>
      </c>
      <c r="I211" s="29" t="s">
        <v>188</v>
      </c>
      <c r="J211" s="29" t="s">
        <v>189</v>
      </c>
      <c r="K211" s="29" t="s">
        <v>184</v>
      </c>
      <c r="L211" s="29" t="s">
        <v>185</v>
      </c>
      <c r="M211" s="30"/>
      <c r="N211" s="31" t="s">
        <v>370</v>
      </c>
      <c r="O211" s="30" t="s">
        <v>260</v>
      </c>
    </row>
    <row r="212" spans="2:15" ht="30" customHeight="1">
      <c r="B212" s="28" t="s">
        <v>86</v>
      </c>
      <c r="C212" s="28"/>
      <c r="D212" s="9" t="s">
        <v>379</v>
      </c>
      <c r="E212" s="29" t="s">
        <v>257</v>
      </c>
      <c r="F212" s="29" t="s">
        <v>95</v>
      </c>
      <c r="G212" s="29" t="s">
        <v>186</v>
      </c>
      <c r="H212" s="29" t="s">
        <v>187</v>
      </c>
      <c r="I212" s="29" t="s">
        <v>188</v>
      </c>
      <c r="J212" s="29" t="s">
        <v>189</v>
      </c>
      <c r="K212" s="29" t="s">
        <v>184</v>
      </c>
      <c r="L212" s="29" t="s">
        <v>185</v>
      </c>
      <c r="M212" s="30"/>
      <c r="N212" s="31" t="s">
        <v>370</v>
      </c>
      <c r="O212" s="30" t="s">
        <v>373</v>
      </c>
    </row>
    <row r="213" spans="2:15" ht="30" customHeight="1">
      <c r="B213" s="28" t="s">
        <v>86</v>
      </c>
      <c r="C213" s="28"/>
      <c r="D213" s="9" t="s">
        <v>379</v>
      </c>
      <c r="E213" s="29" t="s">
        <v>257</v>
      </c>
      <c r="F213" s="29" t="s">
        <v>95</v>
      </c>
      <c r="G213" s="29" t="s">
        <v>186</v>
      </c>
      <c r="H213" s="29" t="s">
        <v>187</v>
      </c>
      <c r="I213" s="29" t="s">
        <v>188</v>
      </c>
      <c r="J213" s="29" t="s">
        <v>189</v>
      </c>
      <c r="K213" s="29" t="s">
        <v>184</v>
      </c>
      <c r="L213" s="29" t="s">
        <v>185</v>
      </c>
      <c r="M213" s="30"/>
      <c r="N213" s="31" t="s">
        <v>370</v>
      </c>
      <c r="O213" s="30" t="s">
        <v>373</v>
      </c>
    </row>
    <row r="214" spans="2:15" ht="30" customHeight="1">
      <c r="B214" s="28" t="s">
        <v>239</v>
      </c>
      <c r="C214" s="28"/>
      <c r="D214" s="9" t="s">
        <v>379</v>
      </c>
      <c r="E214" s="29" t="s">
        <v>257</v>
      </c>
      <c r="F214" s="29" t="s">
        <v>95</v>
      </c>
      <c r="G214" s="29" t="s">
        <v>186</v>
      </c>
      <c r="H214" s="29" t="s">
        <v>187</v>
      </c>
      <c r="I214" s="29" t="s">
        <v>188</v>
      </c>
      <c r="J214" s="29" t="s">
        <v>189</v>
      </c>
      <c r="K214" s="29" t="s">
        <v>184</v>
      </c>
      <c r="L214" s="29" t="s">
        <v>185</v>
      </c>
      <c r="M214" s="30"/>
      <c r="N214" s="31" t="s">
        <v>370</v>
      </c>
      <c r="O214" s="30" t="s">
        <v>373</v>
      </c>
    </row>
    <row r="215" spans="2:15" ht="30" customHeight="1">
      <c r="B215" s="28" t="s">
        <v>376</v>
      </c>
      <c r="C215" s="28"/>
      <c r="D215" s="9" t="s">
        <v>379</v>
      </c>
      <c r="E215" s="29" t="s">
        <v>257</v>
      </c>
      <c r="F215" s="29" t="s">
        <v>95</v>
      </c>
      <c r="G215" s="29" t="s">
        <v>186</v>
      </c>
      <c r="H215" s="29" t="s">
        <v>187</v>
      </c>
      <c r="I215" s="29" t="s">
        <v>188</v>
      </c>
      <c r="J215" s="29" t="s">
        <v>189</v>
      </c>
      <c r="K215" s="29" t="s">
        <v>184</v>
      </c>
      <c r="L215" s="29" t="s">
        <v>185</v>
      </c>
      <c r="M215" s="30"/>
      <c r="N215" s="31" t="s">
        <v>370</v>
      </c>
      <c r="O215" s="30" t="s">
        <v>373</v>
      </c>
    </row>
    <row r="216" spans="2:15" ht="30" customHeight="1">
      <c r="B216" s="28" t="s">
        <v>27</v>
      </c>
      <c r="C216" s="28"/>
      <c r="D216" s="9" t="s">
        <v>379</v>
      </c>
      <c r="E216" s="29" t="s">
        <v>257</v>
      </c>
      <c r="F216" s="29" t="s">
        <v>95</v>
      </c>
      <c r="G216" s="29" t="s">
        <v>186</v>
      </c>
      <c r="H216" s="29" t="s">
        <v>187</v>
      </c>
      <c r="I216" s="29" t="s">
        <v>188</v>
      </c>
      <c r="J216" s="29" t="s">
        <v>189</v>
      </c>
      <c r="K216" s="29" t="s">
        <v>184</v>
      </c>
      <c r="L216" s="29" t="s">
        <v>185</v>
      </c>
      <c r="M216" s="30"/>
      <c r="N216" s="31" t="s">
        <v>370</v>
      </c>
      <c r="O216" s="30" t="s">
        <v>373</v>
      </c>
    </row>
    <row r="217" spans="2:15" ht="30" customHeight="1">
      <c r="B217" s="28" t="s">
        <v>407</v>
      </c>
      <c r="C217" s="28" t="s">
        <v>408</v>
      </c>
      <c r="D217" s="9" t="s">
        <v>379</v>
      </c>
      <c r="E217" s="29" t="s">
        <v>257</v>
      </c>
      <c r="F217" s="29" t="s">
        <v>95</v>
      </c>
      <c r="G217" s="29" t="s">
        <v>186</v>
      </c>
      <c r="H217" s="29" t="s">
        <v>187</v>
      </c>
      <c r="I217" s="29" t="s">
        <v>188</v>
      </c>
      <c r="J217" s="29" t="s">
        <v>189</v>
      </c>
      <c r="K217" s="29" t="s">
        <v>184</v>
      </c>
      <c r="L217" s="29" t="s">
        <v>185</v>
      </c>
      <c r="M217" s="30"/>
      <c r="N217" s="31" t="s">
        <v>370</v>
      </c>
      <c r="O217" s="30" t="s">
        <v>373</v>
      </c>
    </row>
    <row r="218" spans="2:15" ht="30" customHeight="1">
      <c r="B218" s="28" t="s">
        <v>36</v>
      </c>
      <c r="C218" s="28"/>
      <c r="D218" s="9" t="s">
        <v>379</v>
      </c>
      <c r="E218" s="29" t="s">
        <v>257</v>
      </c>
      <c r="F218" s="29" t="s">
        <v>95</v>
      </c>
      <c r="G218" s="29" t="s">
        <v>186</v>
      </c>
      <c r="H218" s="29" t="s">
        <v>187</v>
      </c>
      <c r="I218" s="29" t="s">
        <v>188</v>
      </c>
      <c r="J218" s="29" t="s">
        <v>189</v>
      </c>
      <c r="K218" s="29" t="s">
        <v>184</v>
      </c>
      <c r="L218" s="29" t="s">
        <v>185</v>
      </c>
      <c r="M218" s="30"/>
      <c r="N218" s="31" t="s">
        <v>370</v>
      </c>
      <c r="O218" s="30" t="s">
        <v>373</v>
      </c>
    </row>
    <row r="219" spans="2:15" ht="30" customHeight="1">
      <c r="B219" s="28" t="s">
        <v>377</v>
      </c>
      <c r="C219" s="28"/>
      <c r="D219" s="9" t="s">
        <v>379</v>
      </c>
      <c r="E219" s="29" t="s">
        <v>257</v>
      </c>
      <c r="F219" s="29" t="s">
        <v>95</v>
      </c>
      <c r="G219" s="29" t="s">
        <v>186</v>
      </c>
      <c r="H219" s="29" t="s">
        <v>187</v>
      </c>
      <c r="I219" s="29" t="s">
        <v>188</v>
      </c>
      <c r="J219" s="29" t="s">
        <v>189</v>
      </c>
      <c r="K219" s="29" t="s">
        <v>184</v>
      </c>
      <c r="L219" s="29" t="s">
        <v>185</v>
      </c>
      <c r="M219" s="30"/>
      <c r="N219" s="31" t="s">
        <v>370</v>
      </c>
      <c r="O219" s="30" t="s">
        <v>373</v>
      </c>
    </row>
    <row r="220" spans="2:15" ht="30" customHeight="1">
      <c r="B220" s="28" t="s">
        <v>200</v>
      </c>
      <c r="C220" s="28"/>
      <c r="D220" s="9" t="s">
        <v>379</v>
      </c>
      <c r="E220" s="29" t="s">
        <v>257</v>
      </c>
      <c r="F220" s="29" t="s">
        <v>95</v>
      </c>
      <c r="G220" s="29" t="s">
        <v>186</v>
      </c>
      <c r="H220" s="29" t="s">
        <v>187</v>
      </c>
      <c r="I220" s="29" t="s">
        <v>188</v>
      </c>
      <c r="J220" s="29" t="s">
        <v>189</v>
      </c>
      <c r="K220" s="29" t="s">
        <v>184</v>
      </c>
      <c r="L220" s="29" t="s">
        <v>185</v>
      </c>
      <c r="M220" s="30"/>
      <c r="N220" s="31" t="s">
        <v>370</v>
      </c>
      <c r="O220" s="30" t="s">
        <v>373</v>
      </c>
    </row>
    <row r="221" spans="2:15" ht="30" customHeight="1">
      <c r="B221" s="28" t="s">
        <v>372</v>
      </c>
      <c r="C221" s="28"/>
      <c r="D221" s="9" t="s">
        <v>379</v>
      </c>
      <c r="E221" s="29" t="s">
        <v>257</v>
      </c>
      <c r="F221" s="29" t="s">
        <v>95</v>
      </c>
      <c r="G221" s="29" t="s">
        <v>186</v>
      </c>
      <c r="H221" s="29" t="s">
        <v>187</v>
      </c>
      <c r="I221" s="29" t="s">
        <v>188</v>
      </c>
      <c r="J221" s="29" t="s">
        <v>189</v>
      </c>
      <c r="K221" s="29" t="s">
        <v>184</v>
      </c>
      <c r="L221" s="29" t="s">
        <v>185</v>
      </c>
      <c r="M221" s="30"/>
      <c r="N221" s="31" t="s">
        <v>370</v>
      </c>
      <c r="O221" s="30" t="s">
        <v>373</v>
      </c>
    </row>
    <row r="222" spans="2:15" ht="30" customHeight="1">
      <c r="B222" s="28" t="s">
        <v>86</v>
      </c>
      <c r="C222" s="28"/>
      <c r="D222" s="9" t="s">
        <v>401</v>
      </c>
      <c r="E222" s="29" t="s">
        <v>257</v>
      </c>
      <c r="F222" s="29" t="s">
        <v>166</v>
      </c>
      <c r="G222" s="29" t="s">
        <v>167</v>
      </c>
      <c r="H222" s="29" t="s">
        <v>168</v>
      </c>
      <c r="I222" s="29" t="s">
        <v>169</v>
      </c>
      <c r="J222" s="29" t="s">
        <v>49</v>
      </c>
      <c r="K222" s="29" t="s">
        <v>170</v>
      </c>
      <c r="L222" s="29"/>
      <c r="M222" s="30"/>
      <c r="N222" s="31" t="s">
        <v>370</v>
      </c>
      <c r="O222" s="30" t="s">
        <v>260</v>
      </c>
    </row>
    <row r="223" spans="2:15" ht="30" customHeight="1">
      <c r="B223" s="28" t="s">
        <v>32</v>
      </c>
      <c r="C223" s="28"/>
      <c r="D223" s="9" t="s">
        <v>384</v>
      </c>
      <c r="E223" s="29" t="s">
        <v>257</v>
      </c>
      <c r="F223" s="29" t="s">
        <v>95</v>
      </c>
      <c r="G223" s="29" t="s">
        <v>148</v>
      </c>
      <c r="H223" s="29" t="s">
        <v>149</v>
      </c>
      <c r="I223" s="29" t="s">
        <v>150</v>
      </c>
      <c r="J223" s="29" t="s">
        <v>49</v>
      </c>
      <c r="K223" s="29" t="s">
        <v>152</v>
      </c>
      <c r="L223" s="29" t="s">
        <v>153</v>
      </c>
      <c r="M223" s="30"/>
      <c r="N223" s="31" t="s">
        <v>370</v>
      </c>
      <c r="O223" s="30" t="s">
        <v>373</v>
      </c>
    </row>
    <row r="224" spans="2:15" ht="30" customHeight="1">
      <c r="B224" s="28" t="s">
        <v>381</v>
      </c>
      <c r="C224" s="28"/>
      <c r="D224" s="9" t="s">
        <v>384</v>
      </c>
      <c r="E224" s="29" t="s">
        <v>257</v>
      </c>
      <c r="F224" s="29" t="s">
        <v>95</v>
      </c>
      <c r="G224" s="29" t="s">
        <v>148</v>
      </c>
      <c r="H224" s="29" t="s">
        <v>149</v>
      </c>
      <c r="I224" s="29" t="s">
        <v>150</v>
      </c>
      <c r="J224" s="29" t="s">
        <v>49</v>
      </c>
      <c r="K224" s="29" t="s">
        <v>152</v>
      </c>
      <c r="L224" s="29" t="s">
        <v>153</v>
      </c>
      <c r="M224" s="30"/>
      <c r="N224" s="31" t="s">
        <v>370</v>
      </c>
      <c r="O224" s="30" t="s">
        <v>373</v>
      </c>
    </row>
    <row r="225" spans="2:15" ht="30" customHeight="1">
      <c r="B225" s="28" t="s">
        <v>146</v>
      </c>
      <c r="C225" s="28"/>
      <c r="D225" s="9" t="s">
        <v>384</v>
      </c>
      <c r="E225" s="29" t="s">
        <v>257</v>
      </c>
      <c r="F225" s="29" t="s">
        <v>95</v>
      </c>
      <c r="G225" s="29" t="s">
        <v>148</v>
      </c>
      <c r="H225" s="29" t="s">
        <v>149</v>
      </c>
      <c r="I225" s="29" t="s">
        <v>150</v>
      </c>
      <c r="J225" s="29" t="s">
        <v>49</v>
      </c>
      <c r="K225" s="29" t="s">
        <v>152</v>
      </c>
      <c r="L225" s="29" t="s">
        <v>153</v>
      </c>
      <c r="M225" s="30"/>
      <c r="N225" s="31" t="s">
        <v>370</v>
      </c>
      <c r="O225" s="30" t="s">
        <v>373</v>
      </c>
    </row>
    <row r="226" spans="2:15" ht="30" customHeight="1">
      <c r="B226" s="28" t="s">
        <v>86</v>
      </c>
      <c r="C226" s="28"/>
      <c r="D226" s="9" t="s">
        <v>384</v>
      </c>
      <c r="E226" s="29" t="s">
        <v>257</v>
      </c>
      <c r="F226" s="29" t="s">
        <v>95</v>
      </c>
      <c r="G226" s="29" t="s">
        <v>148</v>
      </c>
      <c r="H226" s="29" t="s">
        <v>149</v>
      </c>
      <c r="I226" s="29" t="s">
        <v>150</v>
      </c>
      <c r="J226" s="29" t="s">
        <v>49</v>
      </c>
      <c r="K226" s="29" t="s">
        <v>152</v>
      </c>
      <c r="L226" s="29" t="s">
        <v>153</v>
      </c>
      <c r="M226" s="30"/>
      <c r="N226" s="31" t="s">
        <v>370</v>
      </c>
      <c r="O226" s="30" t="s">
        <v>260</v>
      </c>
    </row>
    <row r="227" spans="2:15" ht="30" customHeight="1">
      <c r="B227" s="28" t="s">
        <v>239</v>
      </c>
      <c r="C227" s="28"/>
      <c r="D227" s="9" t="s">
        <v>384</v>
      </c>
      <c r="E227" s="29" t="s">
        <v>257</v>
      </c>
      <c r="F227" s="29" t="s">
        <v>95</v>
      </c>
      <c r="G227" s="29" t="s">
        <v>148</v>
      </c>
      <c r="H227" s="29" t="s">
        <v>149</v>
      </c>
      <c r="I227" s="29" t="s">
        <v>150</v>
      </c>
      <c r="J227" s="29" t="s">
        <v>49</v>
      </c>
      <c r="K227" s="29" t="s">
        <v>152</v>
      </c>
      <c r="L227" s="29" t="s">
        <v>153</v>
      </c>
      <c r="M227" s="30"/>
      <c r="N227" s="31" t="s">
        <v>370</v>
      </c>
      <c r="O227" s="30" t="s">
        <v>373</v>
      </c>
    </row>
    <row r="228" spans="2:15" ht="30" customHeight="1">
      <c r="B228" s="28" t="s">
        <v>407</v>
      </c>
      <c r="C228" s="28" t="s">
        <v>428</v>
      </c>
      <c r="D228" s="9" t="s">
        <v>384</v>
      </c>
      <c r="E228" s="29" t="s">
        <v>257</v>
      </c>
      <c r="F228" s="29" t="s">
        <v>95</v>
      </c>
      <c r="G228" s="29" t="s">
        <v>148</v>
      </c>
      <c r="H228" s="29" t="s">
        <v>149</v>
      </c>
      <c r="I228" s="29" t="s">
        <v>150</v>
      </c>
      <c r="J228" s="29" t="s">
        <v>49</v>
      </c>
      <c r="K228" s="29" t="s">
        <v>152</v>
      </c>
      <c r="L228" s="29" t="s">
        <v>153</v>
      </c>
      <c r="M228" s="30"/>
      <c r="N228" s="31" t="s">
        <v>370</v>
      </c>
      <c r="O228" s="30" t="s">
        <v>373</v>
      </c>
    </row>
    <row r="229" spans="2:15" ht="30" customHeight="1">
      <c r="B229" s="28" t="s">
        <v>200</v>
      </c>
      <c r="C229" s="28"/>
      <c r="D229" s="9" t="s">
        <v>384</v>
      </c>
      <c r="E229" s="29" t="s">
        <v>257</v>
      </c>
      <c r="F229" s="29" t="s">
        <v>95</v>
      </c>
      <c r="G229" s="29" t="s">
        <v>148</v>
      </c>
      <c r="H229" s="29" t="s">
        <v>149</v>
      </c>
      <c r="I229" s="29" t="s">
        <v>150</v>
      </c>
      <c r="J229" s="29" t="s">
        <v>49</v>
      </c>
      <c r="K229" s="29" t="s">
        <v>152</v>
      </c>
      <c r="L229" s="29" t="s">
        <v>153</v>
      </c>
      <c r="M229" s="30"/>
      <c r="N229" s="31" t="s">
        <v>370</v>
      </c>
      <c r="O229" s="30" t="s">
        <v>373</v>
      </c>
    </row>
    <row r="230" spans="2:15" ht="30" customHeight="1">
      <c r="B230" s="28" t="s">
        <v>372</v>
      </c>
      <c r="C230" s="28"/>
      <c r="D230" s="9" t="s">
        <v>384</v>
      </c>
      <c r="E230" s="29" t="s">
        <v>257</v>
      </c>
      <c r="F230" s="29" t="s">
        <v>95</v>
      </c>
      <c r="G230" s="29" t="s">
        <v>148</v>
      </c>
      <c r="H230" s="29" t="s">
        <v>149</v>
      </c>
      <c r="I230" s="29" t="s">
        <v>150</v>
      </c>
      <c r="J230" s="29" t="s">
        <v>49</v>
      </c>
      <c r="K230" s="29" t="s">
        <v>152</v>
      </c>
      <c r="L230" s="29" t="s">
        <v>153</v>
      </c>
      <c r="M230" s="30"/>
      <c r="N230" s="31" t="s">
        <v>370</v>
      </c>
      <c r="O230" s="30" t="s">
        <v>373</v>
      </c>
    </row>
    <row r="231" spans="2:15" ht="30" customHeight="1">
      <c r="B231" s="28" t="s">
        <v>407</v>
      </c>
      <c r="C231" s="28" t="s">
        <v>429</v>
      </c>
      <c r="D231" s="9" t="s">
        <v>385</v>
      </c>
      <c r="E231" s="29" t="s">
        <v>257</v>
      </c>
      <c r="F231" s="29" t="s">
        <v>95</v>
      </c>
      <c r="G231" s="29" t="s">
        <v>290</v>
      </c>
      <c r="H231" s="29"/>
      <c r="I231" s="29" t="s">
        <v>292</v>
      </c>
      <c r="J231" s="29" t="s">
        <v>218</v>
      </c>
      <c r="K231" s="29" t="s">
        <v>294</v>
      </c>
      <c r="L231" s="29" t="s">
        <v>279</v>
      </c>
      <c r="M231" s="30"/>
      <c r="N231" s="31" t="s">
        <v>370</v>
      </c>
      <c r="O231" s="30" t="s">
        <v>373</v>
      </c>
    </row>
    <row r="232" spans="2:15" ht="30" customHeight="1">
      <c r="B232" s="28" t="s">
        <v>36</v>
      </c>
      <c r="C232" s="28"/>
      <c r="D232" s="9" t="s">
        <v>385</v>
      </c>
      <c r="E232" s="29" t="s">
        <v>257</v>
      </c>
      <c r="F232" s="29" t="s">
        <v>95</v>
      </c>
      <c r="G232" s="29" t="s">
        <v>290</v>
      </c>
      <c r="H232" s="29"/>
      <c r="I232" s="29" t="s">
        <v>292</v>
      </c>
      <c r="J232" s="29" t="s">
        <v>218</v>
      </c>
      <c r="K232" s="29" t="s">
        <v>294</v>
      </c>
      <c r="L232" s="29" t="s">
        <v>279</v>
      </c>
      <c r="M232" s="30"/>
      <c r="N232" s="31" t="s">
        <v>370</v>
      </c>
      <c r="O232" s="30" t="s">
        <v>373</v>
      </c>
    </row>
    <row r="233" spans="2:15" ht="30" customHeight="1">
      <c r="B233" s="28" t="s">
        <v>377</v>
      </c>
      <c r="C233" s="28"/>
      <c r="D233" s="9" t="s">
        <v>385</v>
      </c>
      <c r="E233" s="29" t="s">
        <v>257</v>
      </c>
      <c r="F233" s="29" t="s">
        <v>95</v>
      </c>
      <c r="G233" s="29" t="s">
        <v>290</v>
      </c>
      <c r="H233" s="29" t="s">
        <v>291</v>
      </c>
      <c r="I233" s="29" t="s">
        <v>292</v>
      </c>
      <c r="J233" s="29" t="s">
        <v>218</v>
      </c>
      <c r="K233" s="29" t="s">
        <v>294</v>
      </c>
      <c r="L233" s="29" t="s">
        <v>279</v>
      </c>
      <c r="M233" s="30"/>
      <c r="N233" s="31" t="s">
        <v>370</v>
      </c>
      <c r="O233" s="30" t="s">
        <v>260</v>
      </c>
    </row>
    <row r="234" spans="2:15" ht="30" customHeight="1">
      <c r="B234" s="28" t="s">
        <v>200</v>
      </c>
      <c r="C234" s="28"/>
      <c r="D234" s="9" t="s">
        <v>385</v>
      </c>
      <c r="E234" s="29" t="s">
        <v>257</v>
      </c>
      <c r="F234" s="29" t="s">
        <v>95</v>
      </c>
      <c r="G234" s="29" t="s">
        <v>290</v>
      </c>
      <c r="H234" s="29"/>
      <c r="I234" s="29" t="s">
        <v>292</v>
      </c>
      <c r="J234" s="29" t="s">
        <v>218</v>
      </c>
      <c r="K234" s="29" t="s">
        <v>294</v>
      </c>
      <c r="L234" s="29" t="s">
        <v>279</v>
      </c>
      <c r="M234" s="30"/>
      <c r="N234" s="31" t="s">
        <v>370</v>
      </c>
      <c r="O234" s="30" t="s">
        <v>373</v>
      </c>
    </row>
    <row r="235" spans="2:15" ht="30" customHeight="1">
      <c r="B235" s="28" t="s">
        <v>372</v>
      </c>
      <c r="C235" s="28"/>
      <c r="D235" s="9" t="s">
        <v>385</v>
      </c>
      <c r="E235" s="29" t="s">
        <v>257</v>
      </c>
      <c r="F235" s="29" t="s">
        <v>95</v>
      </c>
      <c r="G235" s="29" t="s">
        <v>290</v>
      </c>
      <c r="H235" s="29"/>
      <c r="I235" s="29" t="s">
        <v>292</v>
      </c>
      <c r="J235" s="29" t="s">
        <v>218</v>
      </c>
      <c r="K235" s="29" t="s">
        <v>294</v>
      </c>
      <c r="L235" s="29" t="s">
        <v>279</v>
      </c>
      <c r="M235" s="30"/>
      <c r="N235" s="31" t="s">
        <v>370</v>
      </c>
      <c r="O235" s="30" t="s">
        <v>373</v>
      </c>
    </row>
    <row r="236" spans="2:15" ht="30" customHeight="1">
      <c r="B236" s="28" t="s">
        <v>86</v>
      </c>
      <c r="C236" s="28"/>
      <c r="D236" s="9" t="s">
        <v>378</v>
      </c>
      <c r="E236" s="29" t="s">
        <v>257</v>
      </c>
      <c r="F236" s="29" t="s">
        <v>82</v>
      </c>
      <c r="G236" s="29" t="s">
        <v>105</v>
      </c>
      <c r="H236" s="29" t="s">
        <v>106</v>
      </c>
      <c r="I236" s="29" t="s">
        <v>107</v>
      </c>
      <c r="J236" s="29" t="s">
        <v>49</v>
      </c>
      <c r="K236" s="29"/>
      <c r="L236" s="29"/>
      <c r="M236" s="30"/>
      <c r="N236" s="31" t="s">
        <v>370</v>
      </c>
      <c r="O236" s="30" t="s">
        <v>260</v>
      </c>
    </row>
    <row r="237" spans="2:15" ht="30" customHeight="1">
      <c r="B237" s="28" t="s">
        <v>86</v>
      </c>
      <c r="C237" s="28"/>
      <c r="D237" s="9" t="s">
        <v>402</v>
      </c>
      <c r="E237" s="29" t="s">
        <v>257</v>
      </c>
      <c r="F237" s="29" t="s">
        <v>82</v>
      </c>
      <c r="G237" s="29" t="s">
        <v>83</v>
      </c>
      <c r="H237" s="29" t="s">
        <v>84</v>
      </c>
      <c r="I237" s="29" t="s">
        <v>85</v>
      </c>
      <c r="J237" s="29" t="s">
        <v>49</v>
      </c>
      <c r="K237" s="29" t="s">
        <v>87</v>
      </c>
      <c r="L237" s="29"/>
      <c r="M237" s="30"/>
      <c r="N237" s="31" t="s">
        <v>370</v>
      </c>
      <c r="O237" s="30" t="s">
        <v>260</v>
      </c>
    </row>
    <row r="238" spans="2:15" ht="30" customHeight="1">
      <c r="B238" s="28" t="s">
        <v>86</v>
      </c>
      <c r="C238" s="28"/>
      <c r="D238" s="9" t="s">
        <v>382</v>
      </c>
      <c r="E238" s="29" t="s">
        <v>257</v>
      </c>
      <c r="F238" s="29" t="s">
        <v>82</v>
      </c>
      <c r="G238" s="29" t="s">
        <v>88</v>
      </c>
      <c r="H238" s="29" t="s">
        <v>89</v>
      </c>
      <c r="I238" s="29" t="s">
        <v>90</v>
      </c>
      <c r="J238" s="29" t="s">
        <v>49</v>
      </c>
      <c r="K238" s="29" t="s">
        <v>91</v>
      </c>
      <c r="L238" s="29"/>
      <c r="M238" s="30"/>
      <c r="N238" s="31" t="s">
        <v>370</v>
      </c>
      <c r="O238" s="30" t="s">
        <v>260</v>
      </c>
    </row>
    <row r="239" spans="2:15" ht="30" customHeight="1">
      <c r="B239" s="28" t="s">
        <v>27</v>
      </c>
      <c r="C239" s="28"/>
      <c r="D239" s="9" t="s">
        <v>375</v>
      </c>
      <c r="E239" s="29" t="s">
        <v>257</v>
      </c>
      <c r="F239" s="29" t="s">
        <v>116</v>
      </c>
      <c r="G239" s="29" t="s">
        <v>117</v>
      </c>
      <c r="H239" s="29" t="s">
        <v>118</v>
      </c>
      <c r="I239" s="29" t="s">
        <v>119</v>
      </c>
      <c r="J239" s="29" t="s">
        <v>49</v>
      </c>
      <c r="K239" s="29" t="s">
        <v>120</v>
      </c>
      <c r="L239" s="29"/>
      <c r="M239" s="30"/>
      <c r="N239" s="31" t="s">
        <v>370</v>
      </c>
      <c r="O239" s="30" t="s">
        <v>260</v>
      </c>
    </row>
    <row r="240" spans="2:15" ht="30" customHeight="1">
      <c r="B240" s="28" t="s">
        <v>86</v>
      </c>
      <c r="C240" s="28"/>
      <c r="D240" s="9" t="s">
        <v>403</v>
      </c>
      <c r="E240" s="29" t="s">
        <v>257</v>
      </c>
      <c r="F240" s="29" t="s">
        <v>95</v>
      </c>
      <c r="G240" s="29" t="s">
        <v>231</v>
      </c>
      <c r="H240" s="29" t="s">
        <v>232</v>
      </c>
      <c r="I240" s="29" t="s">
        <v>233</v>
      </c>
      <c r="J240" s="29" t="s">
        <v>218</v>
      </c>
      <c r="K240" s="29" t="s">
        <v>235</v>
      </c>
      <c r="L240" s="29"/>
      <c r="M240" s="30"/>
      <c r="N240" s="31" t="s">
        <v>370</v>
      </c>
      <c r="O240" s="30" t="s">
        <v>373</v>
      </c>
    </row>
    <row r="241" spans="2:15" ht="30" customHeight="1">
      <c r="B241" s="28" t="s">
        <v>239</v>
      </c>
      <c r="C241" s="28"/>
      <c r="D241" s="9" t="s">
        <v>403</v>
      </c>
      <c r="E241" s="29" t="s">
        <v>257</v>
      </c>
      <c r="F241" s="29" t="s">
        <v>95</v>
      </c>
      <c r="G241" s="29" t="s">
        <v>231</v>
      </c>
      <c r="H241" s="29" t="s">
        <v>232</v>
      </c>
      <c r="I241" s="29" t="s">
        <v>233</v>
      </c>
      <c r="J241" s="29" t="s">
        <v>218</v>
      </c>
      <c r="K241" s="29" t="s">
        <v>235</v>
      </c>
      <c r="L241" s="29"/>
      <c r="M241" s="30"/>
      <c r="N241" s="31" t="s">
        <v>370</v>
      </c>
      <c r="O241" s="30" t="s">
        <v>373</v>
      </c>
    </row>
    <row r="242" spans="2:15" ht="30" customHeight="1">
      <c r="B242" s="28" t="s">
        <v>407</v>
      </c>
      <c r="C242" s="28" t="s">
        <v>430</v>
      </c>
      <c r="D242" s="9" t="s">
        <v>403</v>
      </c>
      <c r="E242" s="29" t="s">
        <v>257</v>
      </c>
      <c r="F242" s="29" t="s">
        <v>95</v>
      </c>
      <c r="G242" s="29" t="s">
        <v>231</v>
      </c>
      <c r="H242" s="29" t="s">
        <v>232</v>
      </c>
      <c r="I242" s="29" t="s">
        <v>233</v>
      </c>
      <c r="J242" s="29" t="s">
        <v>218</v>
      </c>
      <c r="K242" s="29" t="s">
        <v>235</v>
      </c>
      <c r="L242" s="29"/>
      <c r="M242" s="30"/>
      <c r="N242" s="31" t="s">
        <v>370</v>
      </c>
      <c r="O242" s="30" t="s">
        <v>373</v>
      </c>
    </row>
    <row r="243" spans="2:15" ht="30" customHeight="1">
      <c r="B243" s="34" t="s">
        <v>200</v>
      </c>
      <c r="C243" s="34"/>
      <c r="D243" s="11" t="s">
        <v>403</v>
      </c>
      <c r="E243" s="35" t="s">
        <v>257</v>
      </c>
      <c r="F243" s="35" t="s">
        <v>95</v>
      </c>
      <c r="G243" s="35" t="s">
        <v>231</v>
      </c>
      <c r="H243" s="35" t="s">
        <v>232</v>
      </c>
      <c r="I243" s="35" t="s">
        <v>233</v>
      </c>
      <c r="J243" s="35" t="s">
        <v>218</v>
      </c>
      <c r="K243" s="35" t="s">
        <v>235</v>
      </c>
      <c r="L243" s="35"/>
      <c r="M243" s="36"/>
      <c r="N243" s="37" t="s">
        <v>370</v>
      </c>
      <c r="O243" s="36" t="s">
        <v>260</v>
      </c>
    </row>
  </sheetData>
  <hyperlinks>
    <hyperlink ref="H50" r:id="rId1" xr:uid="{00000000-0004-0000-0100-000000000000}"/>
    <hyperlink ref="H52" r:id="rId2" xr:uid="{00000000-0004-0000-0100-000001000000}"/>
    <hyperlink ref="H8" r:id="rId3" xr:uid="{00000000-0004-0000-0100-000002000000}"/>
    <hyperlink ref="H38" r:id="rId4" xr:uid="{00000000-0004-0000-0100-000003000000}"/>
    <hyperlink ref="H20" r:id="rId5" xr:uid="{00000000-0004-0000-0100-000004000000}"/>
    <hyperlink ref="H48" r:id="rId6" xr:uid="{00000000-0004-0000-0100-000005000000}"/>
    <hyperlink ref="H192" r:id="rId7" xr:uid="{00000000-0004-0000-0100-000006000000}"/>
    <hyperlink ref="H36" r:id="rId8" xr:uid="{00000000-0004-0000-0100-000007000000}"/>
    <hyperlink ref="H237" r:id="rId9" xr:uid="{00000000-0004-0000-0100-000008000000}"/>
    <hyperlink ref="H238" r:id="rId10" xr:uid="{00000000-0004-0000-0100-000009000000}"/>
    <hyperlink ref="H42" r:id="rId11" xr:uid="{00000000-0004-0000-0100-00000A000000}"/>
    <hyperlink ref="H63" r:id="rId12" xr:uid="{00000000-0004-0000-0100-00000B000000}"/>
    <hyperlink ref="H59" r:id="rId13" xr:uid="{00000000-0004-0000-0100-00000C000000}"/>
    <hyperlink ref="H236" r:id="rId14" xr:uid="{00000000-0004-0000-0100-00000D000000}"/>
    <hyperlink ref="H58" r:id="rId15" xr:uid="{00000000-0004-0000-0100-00000E000000}"/>
    <hyperlink ref="H51" r:id="rId16" xr:uid="{00000000-0004-0000-0100-00000F000000}"/>
    <hyperlink ref="H239" r:id="rId17" xr:uid="{00000000-0004-0000-0100-000010000000}"/>
    <hyperlink ref="H195" r:id="rId18" xr:uid="{00000000-0004-0000-0100-000011000000}"/>
    <hyperlink ref="H6" r:id="rId19" xr:uid="{00000000-0004-0000-0100-000012000000}"/>
    <hyperlink ref="H57" r:id="rId20" xr:uid="{00000000-0004-0000-0100-000013000000}"/>
    <hyperlink ref="H11" r:id="rId21" xr:uid="{00000000-0004-0000-0100-000014000000}"/>
    <hyperlink ref="H226" r:id="rId22" xr:uid="{00000000-0004-0000-0100-000015000000}"/>
    <hyperlink ref="K226" r:id="rId23" xr:uid="{00000000-0004-0000-0100-000016000000}"/>
    <hyperlink ref="L226" r:id="rId24" xr:uid="{00000000-0004-0000-0100-000017000000}"/>
    <hyperlink ref="H7" r:id="rId25" xr:uid="{00000000-0004-0000-0100-000018000000}"/>
    <hyperlink ref="H222" r:id="rId26" xr:uid="{00000000-0004-0000-0100-000019000000}"/>
    <hyperlink ref="H10" r:id="rId27" xr:uid="{00000000-0004-0000-0100-00001A000000}"/>
    <hyperlink ref="H4" r:id="rId28" xr:uid="{00000000-0004-0000-0100-00001B000000}"/>
    <hyperlink ref="H208" r:id="rId29" xr:uid="{00000000-0004-0000-0100-00001C000000}"/>
    <hyperlink ref="H211" r:id="rId30" xr:uid="{00000000-0004-0000-0100-00001D000000}"/>
    <hyperlink ref="H204" r:id="rId31" xr:uid="{00000000-0004-0000-0100-00001E000000}"/>
    <hyperlink ref="H61" r:id="rId32" xr:uid="{00000000-0004-0000-0100-00001F000000}"/>
    <hyperlink ref="H78" r:id="rId33" xr:uid="{00000000-0004-0000-0100-000020000000}"/>
    <hyperlink ref="H45" r:id="rId34" xr:uid="{00000000-0004-0000-0100-000021000000}"/>
    <hyperlink ref="H26" r:id="rId35" xr:uid="{00000000-0004-0000-0100-000022000000}"/>
    <hyperlink ref="H40" r:id="rId36" xr:uid="{00000000-0004-0000-0100-000023000000}"/>
    <hyperlink ref="G39" r:id="rId37" xr:uid="{00000000-0004-0000-0100-000024000000}"/>
    <hyperlink ref="H39" r:id="rId38" xr:uid="{00000000-0004-0000-0100-000025000000}"/>
    <hyperlink ref="H243" r:id="rId39" xr:uid="{00000000-0004-0000-0100-000026000000}"/>
    <hyperlink ref="H154" r:id="rId40" xr:uid="{00000000-0004-0000-0100-000027000000}"/>
    <hyperlink ref="H56" r:id="rId41" xr:uid="{00000000-0004-0000-0100-000028000000}"/>
    <hyperlink ref="H156" r:id="rId42" xr:uid="{00000000-0004-0000-0100-000029000000}"/>
    <hyperlink ref="H67" r:id="rId43" xr:uid="{00000000-0004-0000-0100-00002A000000}"/>
    <hyperlink ref="H230" r:id="rId44" xr:uid="{00000000-0004-0000-0100-00002B000000}"/>
    <hyperlink ref="H225" r:id="rId45" xr:uid="{00000000-0004-0000-0100-00002C000000}"/>
    <hyperlink ref="H227" r:id="rId46" xr:uid="{00000000-0004-0000-0100-00002D000000}"/>
    <hyperlink ref="H228" r:id="rId47" xr:uid="{00000000-0004-0000-0100-00002E000000}"/>
    <hyperlink ref="K230" r:id="rId48" xr:uid="{00000000-0004-0000-0100-00002F000000}"/>
    <hyperlink ref="K225" r:id="rId49" xr:uid="{00000000-0004-0000-0100-000030000000}"/>
    <hyperlink ref="K227" r:id="rId50" xr:uid="{00000000-0004-0000-0100-000031000000}"/>
    <hyperlink ref="K228" r:id="rId51" xr:uid="{00000000-0004-0000-0100-000032000000}"/>
    <hyperlink ref="L230" r:id="rId52" xr:uid="{00000000-0004-0000-0100-000033000000}"/>
    <hyperlink ref="L225" r:id="rId53" xr:uid="{00000000-0004-0000-0100-000034000000}"/>
    <hyperlink ref="L227" r:id="rId54" xr:uid="{00000000-0004-0000-0100-000035000000}"/>
    <hyperlink ref="L228" r:id="rId55" xr:uid="{00000000-0004-0000-0100-000036000000}"/>
    <hyperlink ref="H219" r:id="rId56" xr:uid="{00000000-0004-0000-0100-000037000000}"/>
    <hyperlink ref="H220" r:id="rId57" xr:uid="{00000000-0004-0000-0100-000038000000}"/>
    <hyperlink ref="H212" r:id="rId58" xr:uid="{00000000-0004-0000-0100-000039000000}"/>
    <hyperlink ref="H217" r:id="rId59" xr:uid="{00000000-0004-0000-0100-00003A000000}"/>
    <hyperlink ref="H54" r:id="rId60" xr:uid="{00000000-0004-0000-0100-00003B000000}"/>
    <hyperlink ref="H174" r:id="rId61" xr:uid="{00000000-0004-0000-0100-00003C000000}"/>
    <hyperlink ref="H183" r:id="rId62" xr:uid="{00000000-0004-0000-0100-00003D000000}"/>
    <hyperlink ref="H157" r:id="rId63" xr:uid="{00000000-0004-0000-0100-00003E000000}"/>
    <hyperlink ref="H233" r:id="rId64" xr:uid="{00000000-0004-0000-0100-00003F000000}"/>
    <hyperlink ref="H128" r:id="rId65" xr:uid="{00000000-0004-0000-0100-000040000000}"/>
    <hyperlink ref="H117" r:id="rId66" xr:uid="{00000000-0004-0000-0100-000041000000}"/>
    <hyperlink ref="H131" r:id="rId67" xr:uid="{00000000-0004-0000-0100-000042000000}"/>
    <hyperlink ref="H121" r:id="rId68" xr:uid="{00000000-0004-0000-0100-000043000000}"/>
    <hyperlink ref="H142" r:id="rId69" xr:uid="{00000000-0004-0000-0100-000044000000}"/>
    <hyperlink ref="H108" r:id="rId70" xr:uid="{00000000-0004-0000-0100-000045000000}"/>
    <hyperlink ref="H105" r:id="rId71" xr:uid="{00000000-0004-0000-0100-000046000000}"/>
    <hyperlink ref="H193" r:id="rId72" xr:uid="{00000000-0004-0000-0100-000047000000}"/>
    <hyperlink ref="H94" r:id="rId73" xr:uid="{00000000-0004-0000-0100-000048000000}"/>
    <hyperlink ref="H83" r:id="rId74" xr:uid="{00000000-0004-0000-0100-000049000000}"/>
    <hyperlink ref="H79" r:id="rId75" xr:uid="{00000000-0004-0000-0100-00004A000000}"/>
    <hyperlink ref="H151" r:id="rId76" xr:uid="{00000000-0004-0000-0100-00004B000000}"/>
    <hyperlink ref="H150" r:id="rId77" xr:uid="{00000000-0004-0000-0100-00004C000000}"/>
    <hyperlink ref="H49" r:id="rId78" xr:uid="{00000000-0004-0000-0100-00004D000000}"/>
    <hyperlink ref="H12" r:id="rId79" xr:uid="{00000000-0004-0000-0100-00004E000000}"/>
    <hyperlink ref="H14" r:id="rId80" xr:uid="{00000000-0004-0000-0100-00004F000000}"/>
    <hyperlink ref="H13" r:id="rId81" xr:uid="{00000000-0004-0000-0100-000050000000}"/>
    <hyperlink ref="H17" r:id="rId82" xr:uid="{00000000-0004-0000-0100-000051000000}"/>
    <hyperlink ref="H16" r:id="rId83" xr:uid="{00000000-0004-0000-0100-000052000000}"/>
    <hyperlink ref="H19" r:id="rId84" xr:uid="{00000000-0004-0000-0100-000053000000}"/>
    <hyperlink ref="H18" r:id="rId85" xr:uid="{00000000-0004-0000-0100-000054000000}"/>
    <hyperlink ref="H23" r:id="rId86" xr:uid="{00000000-0004-0000-0100-000055000000}"/>
    <hyperlink ref="H21" r:id="rId87" xr:uid="{00000000-0004-0000-0100-000056000000}"/>
    <hyperlink ref="H24" r:id="rId88" xr:uid="{00000000-0004-0000-0100-000057000000}"/>
    <hyperlink ref="H22" r:id="rId89" xr:uid="{00000000-0004-0000-0100-000058000000}"/>
    <hyperlink ref="H199" r:id="rId90" xr:uid="{00000000-0004-0000-0100-000059000000}"/>
    <hyperlink ref="H198" r:id="rId91" xr:uid="{00000000-0004-0000-0100-00005A000000}"/>
    <hyperlink ref="H197" r:id="rId92" xr:uid="{00000000-0004-0000-0100-00005B000000}"/>
    <hyperlink ref="H201" r:id="rId93" xr:uid="{00000000-0004-0000-0100-00005C000000}"/>
    <hyperlink ref="H207" r:id="rId94" xr:uid="{00000000-0004-0000-0100-00005D000000}"/>
    <hyperlink ref="H202" r:id="rId95" xr:uid="{00000000-0004-0000-0100-00005E000000}"/>
    <hyperlink ref="H206" r:id="rId96" xr:uid="{00000000-0004-0000-0100-00005F000000}"/>
    <hyperlink ref="H205" r:id="rId97" xr:uid="{00000000-0004-0000-0100-000060000000}"/>
    <hyperlink ref="H200" r:id="rId98" xr:uid="{00000000-0004-0000-0100-000061000000}"/>
    <hyperlink ref="H196" r:id="rId99" xr:uid="{00000000-0004-0000-0100-000062000000}"/>
    <hyperlink ref="H203" r:id="rId100" xr:uid="{00000000-0004-0000-0100-000063000000}"/>
    <hyperlink ref="H27" r:id="rId101" xr:uid="{00000000-0004-0000-0100-000064000000}"/>
    <hyperlink ref="K27" r:id="rId102" xr:uid="{00000000-0004-0000-0100-000065000000}"/>
    <hyperlink ref="H31" r:id="rId103" xr:uid="{00000000-0004-0000-0100-000066000000}"/>
    <hyperlink ref="K31" r:id="rId104" xr:uid="{00000000-0004-0000-0100-000067000000}"/>
    <hyperlink ref="H29" r:id="rId105" xr:uid="{00000000-0004-0000-0100-000068000000}"/>
    <hyperlink ref="H28" r:id="rId106" xr:uid="{00000000-0004-0000-0100-000069000000}"/>
    <hyperlink ref="H34" r:id="rId107" xr:uid="{00000000-0004-0000-0100-00006A000000}"/>
    <hyperlink ref="H32" r:id="rId108" xr:uid="{00000000-0004-0000-0100-00006B000000}"/>
    <hyperlink ref="H30" r:id="rId109" xr:uid="{00000000-0004-0000-0100-00006C000000}"/>
    <hyperlink ref="H33" r:id="rId110" xr:uid="{00000000-0004-0000-0100-00006D000000}"/>
    <hyperlink ref="K29" r:id="rId111" xr:uid="{00000000-0004-0000-0100-00006E000000}"/>
    <hyperlink ref="K28" r:id="rId112" xr:uid="{00000000-0004-0000-0100-00006F000000}"/>
    <hyperlink ref="K34" r:id="rId113" xr:uid="{00000000-0004-0000-0100-000070000000}"/>
    <hyperlink ref="K32" r:id="rId114" xr:uid="{00000000-0004-0000-0100-000071000000}"/>
    <hyperlink ref="K30" r:id="rId115" xr:uid="{00000000-0004-0000-0100-000072000000}"/>
    <hyperlink ref="K33" r:id="rId116" xr:uid="{00000000-0004-0000-0100-000073000000}"/>
    <hyperlink ref="H53" r:id="rId117" xr:uid="{00000000-0004-0000-0100-000074000000}"/>
    <hyperlink ref="H35" r:id="rId118" xr:uid="{00000000-0004-0000-0100-000075000000}"/>
    <hyperlink ref="H37" r:id="rId119" xr:uid="{00000000-0004-0000-0100-000076000000}"/>
    <hyperlink ref="H64" r:id="rId120" xr:uid="{00000000-0004-0000-0100-000077000000}"/>
    <hyperlink ref="H70" r:id="rId121" xr:uid="{00000000-0004-0000-0100-000078000000}"/>
    <hyperlink ref="H66" r:id="rId122" xr:uid="{00000000-0004-0000-0100-000079000000}"/>
    <hyperlink ref="H69" r:id="rId123" xr:uid="{00000000-0004-0000-0100-00007A000000}"/>
    <hyperlink ref="H65" r:id="rId124" xr:uid="{00000000-0004-0000-0100-00007B000000}"/>
    <hyperlink ref="H68" r:id="rId125" xr:uid="{00000000-0004-0000-0100-00007C000000}"/>
    <hyperlink ref="H43" r:id="rId126" xr:uid="{00000000-0004-0000-0100-00007D000000}"/>
    <hyperlink ref="H47" r:id="rId127" xr:uid="{00000000-0004-0000-0100-00007E000000}"/>
    <hyperlink ref="H44" r:id="rId128" xr:uid="{00000000-0004-0000-0100-00007F000000}"/>
    <hyperlink ref="H46" r:id="rId129" xr:uid="{00000000-0004-0000-0100-000080000000}"/>
    <hyperlink ref="H223" r:id="rId130" xr:uid="{00000000-0004-0000-0100-000081000000}"/>
    <hyperlink ref="K223" r:id="rId131" xr:uid="{00000000-0004-0000-0100-000082000000}"/>
    <hyperlink ref="L223" r:id="rId132" xr:uid="{00000000-0004-0000-0100-000083000000}"/>
    <hyperlink ref="H224" r:id="rId133" xr:uid="{00000000-0004-0000-0100-000084000000}"/>
    <hyperlink ref="K224" r:id="rId134" xr:uid="{00000000-0004-0000-0100-000085000000}"/>
    <hyperlink ref="L224" r:id="rId135" xr:uid="{00000000-0004-0000-0100-000086000000}"/>
    <hyperlink ref="H229" r:id="rId136" xr:uid="{00000000-0004-0000-0100-000087000000}"/>
    <hyperlink ref="K229" r:id="rId137" xr:uid="{00000000-0004-0000-0100-000088000000}"/>
    <hyperlink ref="L229" r:id="rId138" xr:uid="{00000000-0004-0000-0100-000089000000}"/>
    <hyperlink ref="H240" r:id="rId139" xr:uid="{00000000-0004-0000-0100-00008A000000}"/>
    <hyperlink ref="H241" r:id="rId140" xr:uid="{00000000-0004-0000-0100-00008B000000}"/>
    <hyperlink ref="H242" r:id="rId141" xr:uid="{00000000-0004-0000-0100-00008C000000}"/>
    <hyperlink ref="H214" r:id="rId142" xr:uid="{00000000-0004-0000-0100-00008D000000}"/>
    <hyperlink ref="H216" r:id="rId143" xr:uid="{00000000-0004-0000-0100-00008E000000}"/>
    <hyperlink ref="H218" r:id="rId144" xr:uid="{00000000-0004-0000-0100-00008F000000}"/>
    <hyperlink ref="H213" r:id="rId145" xr:uid="{00000000-0004-0000-0100-000090000000}"/>
    <hyperlink ref="H210" r:id="rId146" xr:uid="{00000000-0004-0000-0100-000091000000}"/>
    <hyperlink ref="H221" r:id="rId147" xr:uid="{00000000-0004-0000-0100-000092000000}"/>
    <hyperlink ref="H215" r:id="rId148" xr:uid="{00000000-0004-0000-0100-000093000000}"/>
    <hyperlink ref="H209" r:id="rId149" xr:uid="{00000000-0004-0000-0100-000094000000}"/>
    <hyperlink ref="H191" r:id="rId150" xr:uid="{00000000-0004-0000-0100-000095000000}"/>
    <hyperlink ref="H179" r:id="rId151" xr:uid="{00000000-0004-0000-0100-000096000000}"/>
    <hyperlink ref="H171" r:id="rId152" xr:uid="{00000000-0004-0000-0100-000097000000}"/>
    <hyperlink ref="H178" r:id="rId153" xr:uid="{00000000-0004-0000-0100-000098000000}"/>
    <hyperlink ref="H173" r:id="rId154" xr:uid="{00000000-0004-0000-0100-000099000000}"/>
    <hyperlink ref="H176" r:id="rId155" xr:uid="{00000000-0004-0000-0100-00009A000000}"/>
    <hyperlink ref="H172" r:id="rId156" xr:uid="{00000000-0004-0000-0100-00009B000000}"/>
    <hyperlink ref="H175" r:id="rId157" xr:uid="{00000000-0004-0000-0100-00009C000000}"/>
    <hyperlink ref="H177" r:id="rId158" xr:uid="{00000000-0004-0000-0100-00009D000000}"/>
    <hyperlink ref="H185" r:id="rId159" xr:uid="{00000000-0004-0000-0100-00009E000000}"/>
    <hyperlink ref="H190" r:id="rId160" xr:uid="{00000000-0004-0000-0100-00009F000000}"/>
    <hyperlink ref="H186" r:id="rId161" xr:uid="{00000000-0004-0000-0100-0000A0000000}"/>
    <hyperlink ref="H180" r:id="rId162" xr:uid="{00000000-0004-0000-0100-0000A1000000}"/>
    <hyperlink ref="H181" r:id="rId163" xr:uid="{00000000-0004-0000-0100-0000A2000000}"/>
    <hyperlink ref="H188" r:id="rId164" xr:uid="{00000000-0004-0000-0100-0000A3000000}"/>
    <hyperlink ref="H184" r:id="rId165" xr:uid="{00000000-0004-0000-0100-0000A4000000}"/>
    <hyperlink ref="H189" r:id="rId166" xr:uid="{00000000-0004-0000-0100-0000A5000000}"/>
    <hyperlink ref="H182" r:id="rId167" xr:uid="{00000000-0004-0000-0100-0000A6000000}"/>
    <hyperlink ref="H187" r:id="rId168" xr:uid="{00000000-0004-0000-0100-0000A7000000}"/>
    <hyperlink ref="H159" r:id="rId169" xr:uid="{00000000-0004-0000-0100-0000A8000000}"/>
    <hyperlink ref="H167" r:id="rId170" xr:uid="{00000000-0004-0000-0100-0000A9000000}"/>
    <hyperlink ref="H163" r:id="rId171" xr:uid="{00000000-0004-0000-0100-0000AA000000}"/>
    <hyperlink ref="H169" r:id="rId172" xr:uid="{00000000-0004-0000-0100-0000AB000000}"/>
    <hyperlink ref="H161" r:id="rId173" xr:uid="{00000000-0004-0000-0100-0000AC000000}"/>
    <hyperlink ref="H165" r:id="rId174" xr:uid="{00000000-0004-0000-0100-0000AD000000}"/>
    <hyperlink ref="H146" r:id="rId175" xr:uid="{00000000-0004-0000-0100-0000AE000000}"/>
    <hyperlink ref="H144" r:id="rId176" xr:uid="{00000000-0004-0000-0100-0000AF000000}"/>
    <hyperlink ref="H145" r:id="rId177" xr:uid="{00000000-0004-0000-0100-0000B0000000}"/>
    <hyperlink ref="H127" r:id="rId178" xr:uid="{00000000-0004-0000-0100-0000B1000000}"/>
    <hyperlink ref="H130" r:id="rId179" xr:uid="{00000000-0004-0000-0100-0000B2000000}"/>
    <hyperlink ref="H129" r:id="rId180" xr:uid="{00000000-0004-0000-0100-0000B3000000}"/>
    <hyperlink ref="H120" r:id="rId181" xr:uid="{00000000-0004-0000-0100-0000B4000000}"/>
    <hyperlink ref="H116" r:id="rId182" xr:uid="{00000000-0004-0000-0100-0000B5000000}"/>
    <hyperlink ref="H119" r:id="rId183" xr:uid="{00000000-0004-0000-0100-0000B6000000}"/>
    <hyperlink ref="H118" r:id="rId184" xr:uid="{00000000-0004-0000-0100-0000B7000000}"/>
    <hyperlink ref="H132" r:id="rId185" xr:uid="{00000000-0004-0000-0100-0000B8000000}"/>
    <hyperlink ref="H133" r:id="rId186" xr:uid="{00000000-0004-0000-0100-0000B9000000}"/>
    <hyperlink ref="H136" r:id="rId187" xr:uid="{00000000-0004-0000-0100-0000BA000000}"/>
    <hyperlink ref="H134" r:id="rId188" xr:uid="{00000000-0004-0000-0100-0000BB000000}"/>
    <hyperlink ref="H135" r:id="rId189" xr:uid="{00000000-0004-0000-0100-0000BC000000}"/>
    <hyperlink ref="H122" r:id="rId190" xr:uid="{00000000-0004-0000-0100-0000BD000000}"/>
    <hyperlink ref="H125" r:id="rId191" xr:uid="{00000000-0004-0000-0100-0000BE000000}"/>
    <hyperlink ref="H123" r:id="rId192" xr:uid="{00000000-0004-0000-0100-0000BF000000}"/>
    <hyperlink ref="H124" r:id="rId193" xr:uid="{00000000-0004-0000-0100-0000C0000000}"/>
    <hyperlink ref="H143" r:id="rId194" xr:uid="{00000000-0004-0000-0100-0000C1000000}"/>
    <hyperlink ref="H138" r:id="rId195" xr:uid="{00000000-0004-0000-0100-0000C2000000}"/>
    <hyperlink ref="H137" r:id="rId196" xr:uid="{00000000-0004-0000-0100-0000C3000000}"/>
    <hyperlink ref="H139" r:id="rId197" xr:uid="{00000000-0004-0000-0100-0000C4000000}"/>
    <hyperlink ref="H140" r:id="rId198" xr:uid="{00000000-0004-0000-0100-0000C5000000}"/>
    <hyperlink ref="H141" r:id="rId199" xr:uid="{00000000-0004-0000-0100-0000C6000000}"/>
    <hyperlink ref="H109" r:id="rId200" xr:uid="{00000000-0004-0000-0100-0000C7000000}"/>
    <hyperlink ref="H111" r:id="rId201" xr:uid="{00000000-0004-0000-0100-0000C8000000}"/>
    <hyperlink ref="H110" r:id="rId202" xr:uid="{00000000-0004-0000-0100-0000C9000000}"/>
    <hyperlink ref="H107" r:id="rId203" xr:uid="{00000000-0004-0000-0100-0000CA000000}"/>
    <hyperlink ref="H102" r:id="rId204" xr:uid="{00000000-0004-0000-0100-0000CB000000}"/>
    <hyperlink ref="H106" r:id="rId205" xr:uid="{00000000-0004-0000-0100-0000CC000000}"/>
    <hyperlink ref="H101" r:id="rId206" xr:uid="{00000000-0004-0000-0100-0000CD000000}"/>
    <hyperlink ref="H100" r:id="rId207" xr:uid="{00000000-0004-0000-0100-0000CE000000}"/>
    <hyperlink ref="H104" r:id="rId208" xr:uid="{00000000-0004-0000-0100-0000CF000000}"/>
    <hyperlink ref="H103" r:id="rId209" xr:uid="{00000000-0004-0000-0100-0000D0000000}"/>
    <hyperlink ref="H93" r:id="rId210" xr:uid="{00000000-0004-0000-0100-0000D1000000}"/>
    <hyperlink ref="H87" r:id="rId211" xr:uid="{00000000-0004-0000-0100-0000D2000000}"/>
    <hyperlink ref="H91" r:id="rId212" xr:uid="{00000000-0004-0000-0100-0000D3000000}"/>
    <hyperlink ref="H88" r:id="rId213" xr:uid="{00000000-0004-0000-0100-0000D4000000}"/>
    <hyperlink ref="H89" r:id="rId214" xr:uid="{00000000-0004-0000-0100-0000D5000000}"/>
    <hyperlink ref="H95" r:id="rId215" xr:uid="{00000000-0004-0000-0100-0000D6000000}"/>
    <hyperlink ref="H90" r:id="rId216" xr:uid="{00000000-0004-0000-0100-0000D7000000}"/>
    <hyperlink ref="H92" r:id="rId217" xr:uid="{00000000-0004-0000-0100-0000D8000000}"/>
    <hyperlink ref="H86" r:id="rId218" xr:uid="{00000000-0004-0000-0100-0000D9000000}"/>
    <hyperlink ref="H85" r:id="rId219" xr:uid="{00000000-0004-0000-0100-0000DA000000}"/>
    <hyperlink ref="H82" r:id="rId220" xr:uid="{00000000-0004-0000-0100-0000DB000000}"/>
    <hyperlink ref="H81" r:id="rId221" xr:uid="{00000000-0004-0000-0100-0000DC000000}"/>
    <hyperlink ref="H80" r:id="rId222" xr:uid="{00000000-0004-0000-0100-0000DD000000}"/>
    <hyperlink ref="H84" r:id="rId223" xr:uid="{00000000-0004-0000-0100-0000DE000000}"/>
    <hyperlink ref="H153" r:id="rId224" xr:uid="{00000000-0004-0000-0100-0000DF000000}"/>
    <hyperlink ref="H152" r:id="rId225" xr:uid="{00000000-0004-0000-0100-0000E0000000}"/>
    <hyperlink ref="H148" r:id="rId226" xr:uid="{00000000-0004-0000-0100-0000E1000000}"/>
    <hyperlink ref="H149" r:id="rId227" xr:uid="{00000000-0004-0000-0100-0000E2000000}"/>
  </hyperlinks>
  <pageMargins left="0.7" right="0.7" top="0.75" bottom="0.75" header="0.3" footer="0.3"/>
  <tableParts count="1">
    <tablePart r:id="rId22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J19"/>
  <sheetViews>
    <sheetView workbookViewId="0">
      <selection activeCell="D5" sqref="D5:J11"/>
    </sheetView>
  </sheetViews>
  <sheetFormatPr baseColWidth="10" defaultColWidth="8.6640625" defaultRowHeight="11"/>
  <cols>
    <col min="1" max="1" width="50.1640625" style="23" bestFit="1" customWidth="1"/>
    <col min="2" max="2" width="22.6640625" style="23" bestFit="1" customWidth="1"/>
    <col min="3" max="16384" width="8.6640625" style="23"/>
  </cols>
  <sheetData>
    <row r="3" spans="1:10">
      <c r="A3" s="23" t="s">
        <v>397</v>
      </c>
      <c r="B3" s="23" t="s">
        <v>258</v>
      </c>
    </row>
    <row r="4" spans="1:10" ht="12" thickBot="1">
      <c r="A4" s="23" t="s">
        <v>387</v>
      </c>
      <c r="B4" s="67">
        <v>3</v>
      </c>
    </row>
    <row r="5" spans="1:10" ht="10" customHeight="1">
      <c r="A5" s="24" t="s">
        <v>388</v>
      </c>
      <c r="B5" s="68">
        <v>14</v>
      </c>
      <c r="D5" s="55"/>
      <c r="E5" s="56"/>
      <c r="F5" s="56"/>
      <c r="G5" s="56"/>
      <c r="H5" s="56"/>
      <c r="I5" s="56"/>
      <c r="J5" s="57"/>
    </row>
    <row r="6" spans="1:10">
      <c r="A6" s="24" t="s">
        <v>389</v>
      </c>
      <c r="B6" s="68">
        <v>16</v>
      </c>
      <c r="D6" s="58" t="s">
        <v>435</v>
      </c>
      <c r="E6" s="59"/>
      <c r="F6" s="59"/>
      <c r="G6" s="59"/>
      <c r="H6" s="59"/>
      <c r="I6" s="59"/>
      <c r="J6" s="60"/>
    </row>
    <row r="7" spans="1:10" ht="11" customHeight="1">
      <c r="A7" s="24" t="s">
        <v>390</v>
      </c>
      <c r="B7" s="68">
        <v>19</v>
      </c>
      <c r="D7" s="61" t="s">
        <v>436</v>
      </c>
      <c r="E7" s="62"/>
      <c r="F7" s="62"/>
      <c r="G7" s="62"/>
      <c r="H7" s="62"/>
      <c r="I7" s="62"/>
      <c r="J7" s="63"/>
    </row>
    <row r="8" spans="1:10">
      <c r="A8" s="24" t="s">
        <v>398</v>
      </c>
      <c r="B8" s="68">
        <v>6</v>
      </c>
      <c r="D8" s="61"/>
      <c r="E8" s="62"/>
      <c r="F8" s="62"/>
      <c r="G8" s="62"/>
      <c r="H8" s="62"/>
      <c r="I8" s="62"/>
      <c r="J8" s="63"/>
    </row>
    <row r="9" spans="1:10">
      <c r="A9" s="24" t="s">
        <v>392</v>
      </c>
      <c r="B9" s="68">
        <v>10</v>
      </c>
      <c r="D9" s="61"/>
      <c r="E9" s="62"/>
      <c r="F9" s="62"/>
      <c r="G9" s="62"/>
      <c r="H9" s="62"/>
      <c r="I9" s="62"/>
      <c r="J9" s="63"/>
    </row>
    <row r="10" spans="1:10">
      <c r="A10" s="24" t="s">
        <v>399</v>
      </c>
      <c r="B10" s="68">
        <v>16</v>
      </c>
      <c r="D10" s="61"/>
      <c r="E10" s="62"/>
      <c r="F10" s="62"/>
      <c r="G10" s="62"/>
      <c r="H10" s="62"/>
      <c r="I10" s="62"/>
      <c r="J10" s="63"/>
    </row>
    <row r="11" spans="1:10" ht="12" thickBot="1">
      <c r="A11" s="24" t="s">
        <v>394</v>
      </c>
      <c r="B11" s="68">
        <v>8</v>
      </c>
      <c r="D11" s="64"/>
      <c r="E11" s="65"/>
      <c r="F11" s="65"/>
      <c r="G11" s="65"/>
      <c r="H11" s="65"/>
      <c r="I11" s="65"/>
      <c r="J11" s="66"/>
    </row>
    <row r="12" spans="1:10">
      <c r="A12" s="24" t="s">
        <v>395</v>
      </c>
      <c r="B12" s="68">
        <v>23</v>
      </c>
    </row>
    <row r="13" spans="1:10">
      <c r="A13" s="24" t="s">
        <v>396</v>
      </c>
      <c r="B13" s="68">
        <v>11</v>
      </c>
    </row>
    <row r="14" spans="1:10">
      <c r="A14" s="24"/>
      <c r="B14" s="25"/>
    </row>
    <row r="15" spans="1:10">
      <c r="A15" s="24"/>
      <c r="B15" s="25"/>
    </row>
    <row r="16" spans="1:10">
      <c r="A16" s="24"/>
      <c r="B16" s="25"/>
    </row>
    <row r="17" spans="1:2">
      <c r="A17" s="24"/>
      <c r="B17" s="25"/>
    </row>
    <row r="18" spans="1:2">
      <c r="A18" s="24"/>
      <c r="B18" s="25"/>
    </row>
    <row r="19" spans="1:2" ht="15">
      <c r="A19"/>
      <c r="B19"/>
    </row>
  </sheetData>
  <mergeCells count="2">
    <mergeCell ref="D6:J6"/>
    <mergeCell ref="D7: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22"/>
  <sheetViews>
    <sheetView workbookViewId="0">
      <selection activeCell="D5" sqref="D5:J11"/>
    </sheetView>
  </sheetViews>
  <sheetFormatPr baseColWidth="10" defaultColWidth="8.6640625" defaultRowHeight="11"/>
  <cols>
    <col min="1" max="1" width="50.1640625" style="23" bestFit="1" customWidth="1"/>
    <col min="2" max="2" width="20.83203125" style="23" bestFit="1" customWidth="1"/>
    <col min="3" max="16384" width="8.6640625" style="23"/>
  </cols>
  <sheetData>
    <row r="3" spans="1:10">
      <c r="A3" s="23" t="s">
        <v>397</v>
      </c>
      <c r="B3" s="23" t="s">
        <v>258</v>
      </c>
    </row>
    <row r="4" spans="1:10" ht="12" thickBot="1">
      <c r="A4" s="23" t="s">
        <v>183</v>
      </c>
      <c r="B4" s="67">
        <v>1</v>
      </c>
    </row>
    <row r="5" spans="1:10" ht="11" customHeight="1">
      <c r="A5" s="24" t="s">
        <v>371</v>
      </c>
      <c r="B5" s="68">
        <v>1</v>
      </c>
      <c r="D5" s="55"/>
      <c r="E5" s="56"/>
      <c r="F5" s="56"/>
      <c r="G5" s="56"/>
      <c r="H5" s="56"/>
      <c r="I5" s="56"/>
      <c r="J5" s="57"/>
    </row>
    <row r="6" spans="1:10">
      <c r="A6" s="24" t="s">
        <v>32</v>
      </c>
      <c r="B6" s="68">
        <v>24</v>
      </c>
      <c r="D6" s="58" t="s">
        <v>435</v>
      </c>
      <c r="E6" s="59"/>
      <c r="F6" s="59"/>
      <c r="G6" s="59"/>
      <c r="H6" s="59"/>
      <c r="I6" s="59"/>
      <c r="J6" s="60"/>
    </row>
    <row r="7" spans="1:10">
      <c r="A7" s="24" t="s">
        <v>381</v>
      </c>
      <c r="B7" s="68">
        <v>3</v>
      </c>
      <c r="D7" s="61" t="s">
        <v>437</v>
      </c>
      <c r="E7" s="62"/>
      <c r="F7" s="62"/>
      <c r="G7" s="62"/>
      <c r="H7" s="62"/>
      <c r="I7" s="62"/>
      <c r="J7" s="63"/>
    </row>
    <row r="8" spans="1:10">
      <c r="A8" s="24" t="s">
        <v>380</v>
      </c>
      <c r="B8" s="68">
        <v>1</v>
      </c>
      <c r="D8" s="61"/>
      <c r="E8" s="62"/>
      <c r="F8" s="62"/>
      <c r="G8" s="62"/>
      <c r="H8" s="62"/>
      <c r="I8" s="62"/>
      <c r="J8" s="63"/>
    </row>
    <row r="9" spans="1:10">
      <c r="A9" s="24" t="s">
        <v>174</v>
      </c>
      <c r="B9" s="68">
        <v>7</v>
      </c>
      <c r="D9" s="61"/>
      <c r="E9" s="62"/>
      <c r="F9" s="62"/>
      <c r="G9" s="62"/>
      <c r="H9" s="62"/>
      <c r="I9" s="62"/>
      <c r="J9" s="63"/>
    </row>
    <row r="10" spans="1:10">
      <c r="A10" s="24" t="s">
        <v>146</v>
      </c>
      <c r="B10" s="68">
        <v>27</v>
      </c>
      <c r="D10" s="61"/>
      <c r="E10" s="62"/>
      <c r="F10" s="62"/>
      <c r="G10" s="62"/>
      <c r="H10" s="62"/>
      <c r="I10" s="62"/>
      <c r="J10" s="63"/>
    </row>
    <row r="11" spans="1:10" ht="12" thickBot="1">
      <c r="A11" s="24" t="s">
        <v>86</v>
      </c>
      <c r="B11" s="68">
        <v>25</v>
      </c>
      <c r="D11" s="64"/>
      <c r="E11" s="65"/>
      <c r="F11" s="65"/>
      <c r="G11" s="65"/>
      <c r="H11" s="65"/>
      <c r="I11" s="65"/>
      <c r="J11" s="66"/>
    </row>
    <row r="12" spans="1:10">
      <c r="A12" s="24" t="s">
        <v>239</v>
      </c>
      <c r="B12" s="68">
        <v>19</v>
      </c>
    </row>
    <row r="13" spans="1:10">
      <c r="A13" s="24" t="s">
        <v>376</v>
      </c>
      <c r="B13" s="68">
        <v>7</v>
      </c>
    </row>
    <row r="14" spans="1:10">
      <c r="A14" s="24" t="s">
        <v>15</v>
      </c>
      <c r="B14" s="68">
        <v>2</v>
      </c>
    </row>
    <row r="15" spans="1:10">
      <c r="A15" s="24" t="s">
        <v>27</v>
      </c>
      <c r="B15" s="68">
        <v>21</v>
      </c>
    </row>
    <row r="16" spans="1:10">
      <c r="A16" s="24" t="s">
        <v>400</v>
      </c>
      <c r="B16" s="68">
        <v>5</v>
      </c>
    </row>
    <row r="17" spans="1:2">
      <c r="A17" s="24" t="s">
        <v>36</v>
      </c>
      <c r="B17" s="68">
        <v>10</v>
      </c>
    </row>
    <row r="18" spans="1:2">
      <c r="A18" s="24" t="s">
        <v>377</v>
      </c>
      <c r="B18" s="68">
        <v>11</v>
      </c>
    </row>
    <row r="19" spans="1:2">
      <c r="A19" s="24" t="s">
        <v>200</v>
      </c>
      <c r="B19" s="68">
        <v>26</v>
      </c>
    </row>
    <row r="20" spans="1:2">
      <c r="A20" s="23" t="s">
        <v>225</v>
      </c>
      <c r="B20" s="67">
        <v>2</v>
      </c>
    </row>
    <row r="21" spans="1:2">
      <c r="A21" s="23" t="s">
        <v>372</v>
      </c>
      <c r="B21" s="67">
        <v>18</v>
      </c>
    </row>
    <row r="22" spans="1:2">
      <c r="A22" s="23" t="s">
        <v>407</v>
      </c>
      <c r="B22" s="67">
        <v>29</v>
      </c>
    </row>
  </sheetData>
  <mergeCells count="2">
    <mergeCell ref="D6:J6"/>
    <mergeCell ref="D7: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30"/>
  <sheetViews>
    <sheetView workbookViewId="0">
      <selection activeCell="H44" sqref="H44"/>
    </sheetView>
  </sheetViews>
  <sheetFormatPr baseColWidth="10" defaultColWidth="8.6640625" defaultRowHeight="11"/>
  <cols>
    <col min="1" max="1" width="50.1640625" style="23" bestFit="1" customWidth="1"/>
    <col min="2" max="2" width="20.83203125" style="23" bestFit="1" customWidth="1"/>
    <col min="3" max="16384" width="8.6640625" style="23"/>
  </cols>
  <sheetData>
    <row r="3" spans="1:10">
      <c r="A3" s="23" t="s">
        <v>397</v>
      </c>
      <c r="B3" s="23" t="s">
        <v>258</v>
      </c>
    </row>
    <row r="4" spans="1:10" ht="12" thickBot="1">
      <c r="A4" s="23" t="s">
        <v>346</v>
      </c>
      <c r="B4" s="67">
        <v>4</v>
      </c>
    </row>
    <row r="5" spans="1:10" ht="11" customHeight="1">
      <c r="A5" s="24" t="s">
        <v>295</v>
      </c>
      <c r="B5" s="68">
        <v>1</v>
      </c>
      <c r="D5" s="55"/>
      <c r="E5" s="56"/>
      <c r="F5" s="56"/>
      <c r="G5" s="56"/>
      <c r="H5" s="56"/>
      <c r="I5" s="56"/>
      <c r="J5" s="57"/>
    </row>
    <row r="6" spans="1:10">
      <c r="A6" s="24" t="s">
        <v>95</v>
      </c>
      <c r="B6" s="68">
        <v>45</v>
      </c>
      <c r="D6" s="58" t="s">
        <v>435</v>
      </c>
      <c r="E6" s="59"/>
      <c r="F6" s="59"/>
      <c r="G6" s="59"/>
      <c r="H6" s="59"/>
      <c r="I6" s="59"/>
      <c r="J6" s="60"/>
    </row>
    <row r="7" spans="1:10" ht="11" customHeight="1">
      <c r="A7" s="24" t="s">
        <v>53</v>
      </c>
      <c r="B7" s="68">
        <v>4</v>
      </c>
      <c r="D7" s="61" t="s">
        <v>438</v>
      </c>
      <c r="E7" s="62"/>
      <c r="F7" s="62"/>
      <c r="G7" s="62"/>
      <c r="H7" s="62"/>
      <c r="I7" s="62"/>
      <c r="J7" s="63"/>
    </row>
    <row r="8" spans="1:10">
      <c r="A8" s="24" t="s">
        <v>45</v>
      </c>
      <c r="B8" s="68">
        <v>1</v>
      </c>
      <c r="D8" s="61"/>
      <c r="E8" s="62"/>
      <c r="F8" s="62"/>
      <c r="G8" s="62"/>
      <c r="H8" s="62"/>
      <c r="I8" s="62"/>
      <c r="J8" s="63"/>
    </row>
    <row r="9" spans="1:10">
      <c r="A9" s="24" t="s">
        <v>39</v>
      </c>
      <c r="B9" s="68">
        <v>1</v>
      </c>
      <c r="D9" s="61"/>
      <c r="E9" s="62"/>
      <c r="F9" s="62"/>
      <c r="G9" s="62"/>
      <c r="H9" s="62"/>
      <c r="I9" s="62"/>
      <c r="J9" s="63"/>
    </row>
    <row r="10" spans="1:10">
      <c r="A10" s="24" t="s">
        <v>70</v>
      </c>
      <c r="B10" s="68">
        <v>2</v>
      </c>
      <c r="D10" s="61"/>
      <c r="E10" s="62"/>
      <c r="F10" s="62"/>
      <c r="G10" s="62"/>
      <c r="H10" s="62"/>
      <c r="I10" s="62"/>
      <c r="J10" s="63"/>
    </row>
    <row r="11" spans="1:10" ht="12" thickBot="1">
      <c r="A11" s="24" t="s">
        <v>357</v>
      </c>
      <c r="B11" s="68">
        <v>1</v>
      </c>
      <c r="D11" s="64"/>
      <c r="E11" s="65"/>
      <c r="F11" s="65"/>
      <c r="G11" s="65"/>
      <c r="H11" s="65"/>
      <c r="I11" s="65"/>
      <c r="J11" s="66"/>
    </row>
    <row r="12" spans="1:10">
      <c r="A12" s="24" t="s">
        <v>363</v>
      </c>
      <c r="B12" s="68">
        <v>1</v>
      </c>
    </row>
    <row r="13" spans="1:10">
      <c r="A13" s="24" t="s">
        <v>63</v>
      </c>
      <c r="B13" s="68">
        <v>2</v>
      </c>
    </row>
    <row r="14" spans="1:10">
      <c r="A14" s="24" t="s">
        <v>262</v>
      </c>
      <c r="B14" s="68">
        <v>1</v>
      </c>
    </row>
    <row r="15" spans="1:10">
      <c r="A15" s="24" t="s">
        <v>121</v>
      </c>
      <c r="B15" s="68">
        <v>18</v>
      </c>
    </row>
    <row r="16" spans="1:10">
      <c r="A16" s="24" t="s">
        <v>116</v>
      </c>
      <c r="B16" s="68">
        <v>6</v>
      </c>
    </row>
    <row r="17" spans="1:2">
      <c r="A17" s="24" t="s">
        <v>82</v>
      </c>
      <c r="B17" s="68">
        <v>12</v>
      </c>
    </row>
    <row r="18" spans="1:2">
      <c r="A18" s="24" t="s">
        <v>101</v>
      </c>
      <c r="B18" s="68">
        <v>2</v>
      </c>
    </row>
    <row r="19" spans="1:2">
      <c r="A19" s="24" t="s">
        <v>221</v>
      </c>
      <c r="B19" s="68">
        <v>4</v>
      </c>
    </row>
    <row r="20" spans="1:2">
      <c r="A20" s="23" t="s">
        <v>272</v>
      </c>
      <c r="B20" s="67">
        <v>1</v>
      </c>
    </row>
    <row r="21" spans="1:2">
      <c r="A21" s="23" t="s">
        <v>108</v>
      </c>
      <c r="B21" s="67">
        <v>2</v>
      </c>
    </row>
    <row r="22" spans="1:2">
      <c r="A22" s="23" t="s">
        <v>236</v>
      </c>
      <c r="B22" s="67">
        <v>3</v>
      </c>
    </row>
    <row r="23" spans="1:2">
      <c r="A23" s="23" t="s">
        <v>33</v>
      </c>
      <c r="B23" s="67">
        <v>1</v>
      </c>
    </row>
    <row r="24" spans="1:2">
      <c r="A24" s="23" t="s">
        <v>166</v>
      </c>
      <c r="B24" s="67">
        <v>5</v>
      </c>
    </row>
    <row r="25" spans="1:2">
      <c r="A25" s="23" t="s">
        <v>267</v>
      </c>
      <c r="B25" s="67">
        <v>2</v>
      </c>
    </row>
    <row r="26" spans="1:2">
      <c r="A26" s="23" t="s">
        <v>25</v>
      </c>
      <c r="B26" s="67">
        <v>1</v>
      </c>
    </row>
    <row r="27" spans="1:2">
      <c r="A27" s="23" t="s">
        <v>11</v>
      </c>
      <c r="B27" s="67">
        <v>1</v>
      </c>
    </row>
    <row r="28" spans="1:2">
      <c r="A28" s="23" t="s">
        <v>17</v>
      </c>
      <c r="B28" s="67">
        <v>2</v>
      </c>
    </row>
    <row r="29" spans="1:2">
      <c r="A29" s="23" t="s">
        <v>21</v>
      </c>
      <c r="B29" s="67">
        <v>2</v>
      </c>
    </row>
    <row r="30" spans="1:2">
      <c r="A30" s="23" t="s">
        <v>154</v>
      </c>
      <c r="B30" s="67">
        <v>1</v>
      </c>
    </row>
  </sheetData>
  <mergeCells count="2">
    <mergeCell ref="D6:J6"/>
    <mergeCell ref="D7:J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6</vt:i4>
      </vt:variant>
    </vt:vector>
  </HeadingPairs>
  <TitlesOfParts>
    <vt:vector size="6" baseType="lpstr">
      <vt:lpstr>D2.2.</vt:lpstr>
      <vt:lpstr>List of projects by network</vt:lpstr>
      <vt:lpstr>List of Projects by country</vt:lpstr>
      <vt:lpstr>No. projects by network</vt:lpstr>
      <vt:lpstr>No. projects by country</vt:lpstr>
      <vt:lpstr>No. projects by EU prog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sysop</dc:creator>
  <cp:lastModifiedBy>Maria Cordeiro.</cp:lastModifiedBy>
  <dcterms:created xsi:type="dcterms:W3CDTF">2019-05-27T14:49:31Z</dcterms:created>
  <dcterms:modified xsi:type="dcterms:W3CDTF">2019-10-01T18:23:55Z</dcterms:modified>
</cp:coreProperties>
</file>